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Ufficio_Bilancio\NUOVISSIMO\Trasparenza\2020\Spese viaggio amm.ri\"/>
    </mc:Choice>
  </mc:AlternateContent>
  <bookViews>
    <workbookView xWindow="0" yWindow="0" windowWidth="16380" windowHeight="8196" tabRatio="831" activeTab="8"/>
  </bookViews>
  <sheets>
    <sheet name="Bucci" sheetId="1" r:id="rId1"/>
    <sheet name="Balleari" sheetId="2" r:id="rId2"/>
    <sheet name="Bordilli" sheetId="3" r:id="rId3"/>
    <sheet name="Campora" sheetId="4" r:id="rId4"/>
    <sheet name="Cenci" sheetId="5" r:id="rId5"/>
    <sheet name="Fassio" sheetId="7" r:id="rId6"/>
    <sheet name="Gaggero" sheetId="23" r:id="rId7"/>
    <sheet name="Garassino" sheetId="8" r:id="rId8"/>
    <sheet name="RIEPILOGO" sheetId="13" r:id="rId9"/>
    <sheet name="Grosso" sheetId="9" r:id="rId10"/>
    <sheet name="Maresca" sheetId="21" r:id="rId11"/>
    <sheet name="Piciocchi" sheetId="10" r:id="rId12"/>
    <sheet name="Viale" sheetId="22" r:id="rId13"/>
    <sheet name="Piana" sheetId="25" r:id="rId14"/>
    <sheet name="Anzalone" sheetId="16" r:id="rId15"/>
    <sheet name="Baroni" sheetId="26" r:id="rId16"/>
    <sheet name="Bertorello" sheetId="19" r:id="rId17"/>
    <sheet name="Gambino" sheetId="18" r:id="rId18"/>
    <sheet name="Lauro" sheetId="20" r:id="rId19"/>
  </sheets>
  <calcPr calcId="152511"/>
</workbook>
</file>

<file path=xl/calcChain.xml><?xml version="1.0" encoding="utf-8"?>
<calcChain xmlns="http://schemas.openxmlformats.org/spreadsheetml/2006/main">
  <c r="I8" i="13" l="1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D23" i="13"/>
  <c r="E23" i="13"/>
  <c r="F23" i="13"/>
  <c r="G23" i="13"/>
  <c r="D22" i="13"/>
  <c r="E22" i="13"/>
  <c r="F22" i="13"/>
  <c r="G22" i="13"/>
  <c r="D19" i="13"/>
  <c r="E19" i="13"/>
  <c r="F19" i="13"/>
  <c r="G19" i="13"/>
  <c r="C19" i="13"/>
  <c r="D20" i="13"/>
  <c r="E20" i="13"/>
  <c r="F20" i="13"/>
  <c r="H20" i="13"/>
  <c r="K7" i="16"/>
  <c r="H20" i="10"/>
  <c r="J21" i="26"/>
  <c r="H21" i="13"/>
  <c r="I21" i="26"/>
  <c r="G21" i="13"/>
  <c r="H21" i="26"/>
  <c r="F21" i="13"/>
  <c r="G21" i="26"/>
  <c r="E21" i="13"/>
  <c r="F21" i="26"/>
  <c r="D21" i="13"/>
  <c r="E21" i="26"/>
  <c r="C21" i="13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J21" i="25"/>
  <c r="H19" i="13"/>
  <c r="I21" i="25"/>
  <c r="H21" i="25"/>
  <c r="F21" i="25"/>
  <c r="E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G21" i="25"/>
  <c r="H21" i="1"/>
  <c r="F7" i="13"/>
  <c r="J21" i="23"/>
  <c r="H13" i="13"/>
  <c r="I21" i="23"/>
  <c r="G13" i="13"/>
  <c r="H21" i="23"/>
  <c r="F13" i="13"/>
  <c r="G21" i="23"/>
  <c r="E13" i="13"/>
  <c r="F21" i="23"/>
  <c r="D13" i="13"/>
  <c r="E21" i="23"/>
  <c r="C13" i="1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21" i="23"/>
  <c r="D18" i="13"/>
  <c r="J21" i="22"/>
  <c r="H18" i="13"/>
  <c r="I21" i="22"/>
  <c r="G18" i="13"/>
  <c r="H21" i="22"/>
  <c r="F18" i="13"/>
  <c r="F21" i="22"/>
  <c r="E21" i="22"/>
  <c r="C18" i="13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8" i="13"/>
  <c r="G16" i="13"/>
  <c r="H16" i="13"/>
  <c r="J21" i="21"/>
  <c r="I21" i="21"/>
  <c r="H21" i="21"/>
  <c r="F16" i="13"/>
  <c r="F21" i="21"/>
  <c r="D16" i="13"/>
  <c r="E21" i="21"/>
  <c r="C16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6" i="13"/>
  <c r="G24" i="13"/>
  <c r="J21" i="20"/>
  <c r="H24" i="13"/>
  <c r="I21" i="20"/>
  <c r="H21" i="20"/>
  <c r="F24" i="13"/>
  <c r="F21" i="20"/>
  <c r="D24" i="13"/>
  <c r="E21" i="20"/>
  <c r="C24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G21" i="20"/>
  <c r="E24" i="13"/>
  <c r="J20" i="5"/>
  <c r="H11" i="13"/>
  <c r="J21" i="19"/>
  <c r="H22" i="13"/>
  <c r="I21" i="19"/>
  <c r="H21" i="19"/>
  <c r="F21" i="19"/>
  <c r="E21" i="19"/>
  <c r="C22" i="13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G21" i="19"/>
  <c r="J21" i="18"/>
  <c r="H23" i="13"/>
  <c r="I21" i="18"/>
  <c r="H21" i="18"/>
  <c r="F21" i="18"/>
  <c r="E21" i="18"/>
  <c r="C23" i="13"/>
  <c r="I23" i="13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21" i="18"/>
  <c r="K7" i="2"/>
  <c r="K21" i="2"/>
  <c r="H14" i="13"/>
  <c r="K7" i="1"/>
  <c r="K8" i="1"/>
  <c r="K9" i="1"/>
  <c r="K10" i="1"/>
  <c r="K21" i="1"/>
  <c r="K11" i="1"/>
  <c r="K12" i="1"/>
  <c r="K13" i="1"/>
  <c r="K15" i="1"/>
  <c r="K16" i="1"/>
  <c r="F20" i="10"/>
  <c r="D17" i="13"/>
  <c r="G20" i="10"/>
  <c r="E17" i="13"/>
  <c r="I20" i="10"/>
  <c r="G17" i="13"/>
  <c r="J20" i="10"/>
  <c r="H17" i="13"/>
  <c r="E20" i="10"/>
  <c r="C17" i="13"/>
  <c r="K8" i="10"/>
  <c r="K9" i="10"/>
  <c r="K10" i="10"/>
  <c r="K11" i="10"/>
  <c r="K12" i="10"/>
  <c r="K13" i="10"/>
  <c r="K14" i="10"/>
  <c r="K15" i="10"/>
  <c r="K16" i="10"/>
  <c r="K17" i="10"/>
  <c r="K18" i="10"/>
  <c r="K19" i="10"/>
  <c r="K7" i="10"/>
  <c r="J21" i="16"/>
  <c r="I21" i="16"/>
  <c r="G20" i="13"/>
  <c r="H21" i="16"/>
  <c r="G21" i="16"/>
  <c r="F21" i="16"/>
  <c r="E21" i="16"/>
  <c r="C20" i="13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8" i="13"/>
  <c r="F21" i="2"/>
  <c r="D8" i="13"/>
  <c r="G21" i="2"/>
  <c r="E8" i="13"/>
  <c r="H21" i="2"/>
  <c r="F8" i="13"/>
  <c r="I21" i="2"/>
  <c r="G8" i="13"/>
  <c r="J21" i="2"/>
  <c r="H8" i="13"/>
  <c r="K7" i="3"/>
  <c r="K8" i="3"/>
  <c r="K21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9" i="13"/>
  <c r="F21" i="3"/>
  <c r="D9" i="13"/>
  <c r="G21" i="3"/>
  <c r="E9" i="13"/>
  <c r="H21" i="3"/>
  <c r="F9" i="13"/>
  <c r="I21" i="3"/>
  <c r="G9" i="13"/>
  <c r="J21" i="3"/>
  <c r="H9" i="13"/>
  <c r="K17" i="1"/>
  <c r="K18" i="1"/>
  <c r="K19" i="1"/>
  <c r="K20" i="1"/>
  <c r="E21" i="1"/>
  <c r="C7" i="13"/>
  <c r="F21" i="1"/>
  <c r="D7" i="13"/>
  <c r="G21" i="1"/>
  <c r="E7" i="13"/>
  <c r="I21" i="1"/>
  <c r="G7" i="13"/>
  <c r="J21" i="1"/>
  <c r="H7" i="13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10" i="13"/>
  <c r="F21" i="4"/>
  <c r="D10" i="13"/>
  <c r="G21" i="4"/>
  <c r="E10" i="13"/>
  <c r="H21" i="4"/>
  <c r="F10" i="13"/>
  <c r="I21" i="4"/>
  <c r="G10" i="13"/>
  <c r="J21" i="4"/>
  <c r="H10" i="13"/>
  <c r="K7" i="5"/>
  <c r="K8" i="5"/>
  <c r="K20" i="5"/>
  <c r="K10" i="5"/>
  <c r="K11" i="5"/>
  <c r="K12" i="5"/>
  <c r="K13" i="5"/>
  <c r="K14" i="5"/>
  <c r="K15" i="5"/>
  <c r="K16" i="5"/>
  <c r="K17" i="5"/>
  <c r="K18" i="5"/>
  <c r="K19" i="5"/>
  <c r="E20" i="5"/>
  <c r="C11" i="13"/>
  <c r="F20" i="5"/>
  <c r="D11" i="13"/>
  <c r="G20" i="5"/>
  <c r="E11" i="13"/>
  <c r="H20" i="5"/>
  <c r="F11" i="13"/>
  <c r="I20" i="5"/>
  <c r="G11" i="1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2" i="13"/>
  <c r="F21" i="7"/>
  <c r="D12" i="13"/>
  <c r="G21" i="7"/>
  <c r="E12" i="13"/>
  <c r="H21" i="7"/>
  <c r="F12" i="13"/>
  <c r="I21" i="7"/>
  <c r="G12" i="13"/>
  <c r="J21" i="7"/>
  <c r="H12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4" i="13"/>
  <c r="F21" i="8"/>
  <c r="D14" i="13"/>
  <c r="G21" i="8"/>
  <c r="E14" i="13"/>
  <c r="H21" i="8"/>
  <c r="F14" i="13"/>
  <c r="I21" i="8"/>
  <c r="G14" i="13"/>
  <c r="J21" i="8"/>
  <c r="K7" i="9"/>
  <c r="K2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E21" i="9"/>
  <c r="C15" i="13"/>
  <c r="F21" i="9"/>
  <c r="D15" i="13"/>
  <c r="G21" i="9"/>
  <c r="E15" i="13"/>
  <c r="H21" i="9"/>
  <c r="F15" i="13"/>
  <c r="I21" i="9"/>
  <c r="G15" i="13"/>
  <c r="J21" i="9"/>
  <c r="H15" i="13"/>
  <c r="K21" i="7"/>
  <c r="K7" i="18"/>
  <c r="K21" i="18"/>
  <c r="K9" i="5"/>
  <c r="K7" i="20"/>
  <c r="K21" i="20"/>
  <c r="K7" i="21"/>
  <c r="K21" i="21"/>
  <c r="K7" i="22"/>
  <c r="K21" i="22"/>
  <c r="K14" i="1"/>
  <c r="K7" i="25"/>
  <c r="K21" i="25"/>
  <c r="F17" i="13"/>
  <c r="K20" i="10"/>
  <c r="K21" i="4"/>
  <c r="I24" i="13"/>
  <c r="K21" i="19"/>
  <c r="K21" i="26"/>
  <c r="K21" i="16"/>
  <c r="D25" i="13"/>
  <c r="F25" i="13"/>
  <c r="H25" i="13"/>
  <c r="I7" i="13"/>
  <c r="G25" i="13"/>
  <c r="E25" i="13"/>
  <c r="C25" i="13"/>
  <c r="I25" i="13"/>
</calcChain>
</file>

<file path=xl/sharedStrings.xml><?xml version="1.0" encoding="utf-8"?>
<sst xmlns="http://schemas.openxmlformats.org/spreadsheetml/2006/main" count="355" uniqueCount="62">
  <si>
    <t>COMUNE DI GENOVA -  DIREZIONE SEGRETERIA GENERALE E  ORGANI ISTITUZIONALI</t>
  </si>
  <si>
    <t>RENDICONTO VIAGGI – CICLO AMMINISTRATIVO 2017/2022 – ESERCIZIO FINANZIARIO 2019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</si>
  <si>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</si>
  <si>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</si>
  <si>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</si>
  <si>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</si>
  <si>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</si>
  <si>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</si>
  <si>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</si>
  <si>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</si>
  <si>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</si>
  <si>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</si>
  <si>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</si>
  <si>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</si>
  <si>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</si>
  <si>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</si>
  <si>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</si>
  <si>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</si>
  <si>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FRANCESCA FASSIO</t>
  </si>
  <si>
    <t>ASSESSORE STEFANO GARASSINO</t>
  </si>
  <si>
    <t>ASSESSORE BARBARA GROSSO</t>
  </si>
  <si>
    <t>ASSESSORE PIETRO PICIOCCHI</t>
  </si>
  <si>
    <t>SINDACO / AMMINISTRATORI</t>
  </si>
  <si>
    <t>BUCCI MARCO</t>
  </si>
  <si>
    <t>BALLEARI STEFANO</t>
  </si>
  <si>
    <t>BORDILLI PAOLA</t>
  </si>
  <si>
    <t>CAMPORA MATTEO</t>
  </si>
  <si>
    <t>CENCI SIMONETTA</t>
  </si>
  <si>
    <t>FASSIO FRANCESCA</t>
  </si>
  <si>
    <t>GARASSINO STEFANO</t>
  </si>
  <si>
    <t>GROSSO BARBARA</t>
  </si>
  <si>
    <t>PICIOCCHI PIETRO</t>
  </si>
  <si>
    <t>MILANO</t>
  </si>
  <si>
    <t>ROMA</t>
  </si>
  <si>
    <t>ANZALONE STEFANO</t>
  </si>
  <si>
    <t>CONSIGLIERE DELEGATO STEFANO ANZALONE</t>
  </si>
  <si>
    <t>CONSIGLIERE DELEGATO ANTONINO GAMBINO</t>
  </si>
  <si>
    <t>ASSESSORE GIORGIO VIALE</t>
  </si>
  <si>
    <t>VIALE GIORGIO</t>
  </si>
  <si>
    <t>ASSESSORE LAURA GAGGERO</t>
  </si>
  <si>
    <t>GAGGERO LAURA</t>
  </si>
  <si>
    <t>ALESSIO PIANA</t>
  </si>
  <si>
    <t>TRENTO</t>
  </si>
  <si>
    <t>BERLINO</t>
  </si>
  <si>
    <t>13/220</t>
  </si>
  <si>
    <t>LONDRA</t>
  </si>
  <si>
    <t>16/*1/20</t>
  </si>
  <si>
    <t>ZURIGO</t>
  </si>
  <si>
    <t>CUORGNE' (TO)</t>
  </si>
  <si>
    <t>MARESCA FRANCESCO</t>
  </si>
  <si>
    <t>PRESIDENTE DEL CONSIGLIO COMUALE ALESSIO PIANA</t>
  </si>
  <si>
    <t>ASSESSORE FRANCESCO MARESCA</t>
  </si>
  <si>
    <t>VICE SINDACO STEFANO BALLEARI</t>
  </si>
  <si>
    <t>CONSIGLIERE DELEGATO FEDERICO BERTORELLO</t>
  </si>
  <si>
    <t>CONSIGLIERE DELEGATO LILLI LAURO</t>
  </si>
  <si>
    <t>CONSIGLIERE DELEGATO MARIO BARONI</t>
  </si>
  <si>
    <t>LAURO LILLI</t>
  </si>
  <si>
    <t>MARIO BARONI</t>
  </si>
  <si>
    <t>BERTORELLO FEDERICO</t>
  </si>
  <si>
    <t>GAMBINO ANTONIO</t>
  </si>
  <si>
    <t>RIEPILOGO AL 31/03/2020</t>
  </si>
  <si>
    <t>RENDICONTO VIAGGI – CICLO AMMINISTRATIVO 2017/2022 – ESERCIZIO FINANZIARIO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</si>
</sst>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Alignment="1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" customWidth="1"/>
    <col min="2" max="2" width="21.332031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2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12">
        <f t="shared" ref="K7:K20" si="0">SUM(E7:J7)</f>
        <v>0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12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12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12">
        <f t="shared" si="0"/>
        <v>0</v>
      </c>
    </row>
    <row r="11" spans="1:11" ht="15" customHeight="1" x14ac:dyDescent="0.25">
      <c r="A11" s="59">
        <v>5</v>
      </c>
      <c r="B11" s="33"/>
      <c r="C11" s="43"/>
      <c r="D11" s="43"/>
      <c r="E11" s="38"/>
      <c r="F11" s="53"/>
      <c r="G11" s="52"/>
      <c r="H11" s="50"/>
      <c r="I11" s="50"/>
      <c r="J11" s="50"/>
      <c r="K11" s="12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38"/>
      <c r="F12" s="50"/>
      <c r="G12" s="52"/>
      <c r="H12" s="50"/>
      <c r="I12" s="50"/>
      <c r="J12" s="50"/>
      <c r="K12" s="12">
        <f t="shared" si="0"/>
        <v>0</v>
      </c>
    </row>
    <row r="13" spans="1:11" ht="15" customHeight="1" x14ac:dyDescent="0.25">
      <c r="A13" s="59">
        <v>7</v>
      </c>
      <c r="B13" s="33"/>
      <c r="C13" s="47"/>
      <c r="D13" s="47"/>
      <c r="E13" s="41"/>
      <c r="F13" s="50"/>
      <c r="G13" s="52"/>
      <c r="H13" s="50"/>
      <c r="I13" s="50"/>
      <c r="J13" s="50"/>
      <c r="K13" s="12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41"/>
      <c r="F14" s="50"/>
      <c r="G14" s="52"/>
      <c r="H14" s="50"/>
      <c r="I14" s="50"/>
      <c r="J14" s="50"/>
      <c r="K14" s="12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41"/>
      <c r="F15" s="50"/>
      <c r="G15" s="52"/>
      <c r="H15" s="50"/>
      <c r="I15" s="50"/>
      <c r="J15" s="50"/>
      <c r="K15" s="12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12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12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12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12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12">
        <f t="shared" si="0"/>
        <v>0</v>
      </c>
    </row>
    <row r="21" spans="1:11" x14ac:dyDescent="0.25">
      <c r="B21" s="24" t="s">
        <v>13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12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20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x14ac:dyDescent="0.25">
      <c r="A7" s="59">
        <v>1</v>
      </c>
      <c r="B7" s="7" t="s">
        <v>45</v>
      </c>
      <c r="C7" s="7">
        <v>43870</v>
      </c>
      <c r="D7" s="8">
        <v>43871</v>
      </c>
      <c r="E7" s="9"/>
      <c r="F7" s="10"/>
      <c r="G7" s="10"/>
      <c r="H7" s="10">
        <v>226.76</v>
      </c>
      <c r="I7" s="11"/>
      <c r="J7" s="11">
        <v>191</v>
      </c>
      <c r="K7" s="12">
        <f t="shared" ref="K7:K20" si="0">SUM(E7:J7)</f>
        <v>417.76</v>
      </c>
    </row>
    <row r="8" spans="1:11" x14ac:dyDescent="0.25">
      <c r="A8" s="59">
        <v>2</v>
      </c>
      <c r="B8" s="7"/>
      <c r="C8" s="7"/>
      <c r="D8" s="8"/>
      <c r="E8" s="9"/>
      <c r="F8" s="10"/>
      <c r="G8" s="10"/>
      <c r="H8" s="10"/>
      <c r="I8" s="11"/>
      <c r="J8" s="11"/>
      <c r="K8" s="12">
        <f t="shared" si="0"/>
        <v>0</v>
      </c>
    </row>
    <row r="9" spans="1:11" x14ac:dyDescent="0.25">
      <c r="A9" s="59">
        <v>3</v>
      </c>
      <c r="B9" s="19"/>
      <c r="C9" s="72"/>
      <c r="D9" s="14"/>
      <c r="E9" s="9"/>
      <c r="F9" s="10"/>
      <c r="G9" s="15"/>
      <c r="H9" s="10"/>
      <c r="I9" s="16"/>
      <c r="J9" s="16"/>
      <c r="K9" s="12">
        <f t="shared" si="0"/>
        <v>0</v>
      </c>
    </row>
    <row r="10" spans="1:11" x14ac:dyDescent="0.25">
      <c r="A10" s="59">
        <v>4</v>
      </c>
      <c r="B10" s="13"/>
      <c r="C10" s="7"/>
      <c r="D10" s="14"/>
      <c r="E10" s="9"/>
      <c r="F10" s="10"/>
      <c r="G10" s="15"/>
      <c r="H10" s="10"/>
      <c r="I10" s="17"/>
      <c r="J10" s="17"/>
      <c r="K10" s="12">
        <f t="shared" si="0"/>
        <v>0</v>
      </c>
    </row>
    <row r="11" spans="1:11" x14ac:dyDescent="0.25">
      <c r="A11" s="59">
        <v>5</v>
      </c>
      <c r="B11" s="13"/>
      <c r="C11" s="7"/>
      <c r="D11" s="14"/>
      <c r="E11" s="9"/>
      <c r="F11" s="18"/>
      <c r="G11" s="15"/>
      <c r="H11" s="10"/>
      <c r="I11" s="10"/>
      <c r="J11" s="10"/>
      <c r="K11" s="12">
        <f t="shared" si="0"/>
        <v>0</v>
      </c>
    </row>
    <row r="12" spans="1:11" x14ac:dyDescent="0.25">
      <c r="A12" s="59">
        <v>6</v>
      </c>
      <c r="B12" s="19"/>
      <c r="C12" s="72"/>
      <c r="D12" s="8"/>
      <c r="E12" s="9"/>
      <c r="F12" s="10"/>
      <c r="G12" s="15"/>
      <c r="H12" s="10"/>
      <c r="I12" s="10"/>
      <c r="J12" s="10"/>
      <c r="K12" s="12">
        <f t="shared" si="0"/>
        <v>0</v>
      </c>
    </row>
    <row r="13" spans="1:11" x14ac:dyDescent="0.25">
      <c r="A13" s="59">
        <v>7</v>
      </c>
      <c r="B13" s="20"/>
      <c r="C13" s="82"/>
      <c r="D13" s="21"/>
      <c r="E13" s="22"/>
      <c r="F13" s="10"/>
      <c r="G13" s="15"/>
      <c r="H13" s="10"/>
      <c r="I13" s="10"/>
      <c r="J13" s="10"/>
      <c r="K13" s="12">
        <f t="shared" si="0"/>
        <v>0</v>
      </c>
    </row>
    <row r="14" spans="1:11" x14ac:dyDescent="0.25">
      <c r="A14" s="59">
        <v>8</v>
      </c>
      <c r="B14" s="20"/>
      <c r="C14" s="82"/>
      <c r="D14" s="23"/>
      <c r="E14" s="22"/>
      <c r="F14" s="10"/>
      <c r="G14" s="15"/>
      <c r="H14" s="10"/>
      <c r="I14" s="10"/>
      <c r="J14" s="10"/>
      <c r="K14" s="12">
        <f t="shared" si="0"/>
        <v>0</v>
      </c>
    </row>
    <row r="15" spans="1:11" x14ac:dyDescent="0.25">
      <c r="A15" s="59">
        <v>9</v>
      </c>
      <c r="B15" s="20"/>
      <c r="C15" s="20"/>
      <c r="D15" s="23"/>
      <c r="E15" s="22"/>
      <c r="F15" s="10"/>
      <c r="G15" s="15"/>
      <c r="H15" s="10"/>
      <c r="I15" s="10"/>
      <c r="J15" s="10"/>
      <c r="K15" s="12">
        <f t="shared" si="0"/>
        <v>0</v>
      </c>
    </row>
    <row r="16" spans="1:11" x14ac:dyDescent="0.25">
      <c r="A16" s="59">
        <v>10</v>
      </c>
      <c r="B16" s="20"/>
      <c r="C16" s="20"/>
      <c r="D16" s="23"/>
      <c r="E16" s="22"/>
      <c r="F16" s="10"/>
      <c r="G16" s="15"/>
      <c r="H16" s="10"/>
      <c r="I16" s="10"/>
      <c r="J16" s="10"/>
      <c r="K16" s="12">
        <f t="shared" si="0"/>
        <v>0</v>
      </c>
    </row>
    <row r="17" spans="1:11" x14ac:dyDescent="0.25">
      <c r="A17" s="59">
        <v>11</v>
      </c>
      <c r="B17" s="20"/>
      <c r="C17" s="20"/>
      <c r="D17" s="23"/>
      <c r="E17" s="22"/>
      <c r="F17" s="10"/>
      <c r="G17" s="15"/>
      <c r="H17" s="10"/>
      <c r="I17" s="10"/>
      <c r="J17" s="10"/>
      <c r="K17" s="12">
        <f t="shared" si="0"/>
        <v>0</v>
      </c>
    </row>
    <row r="18" spans="1:11" x14ac:dyDescent="0.25">
      <c r="A18" s="59">
        <v>12</v>
      </c>
      <c r="B18" s="20"/>
      <c r="C18" s="20"/>
      <c r="D18" s="23"/>
      <c r="E18" s="22"/>
      <c r="F18" s="10"/>
      <c r="G18" s="15"/>
      <c r="H18" s="10"/>
      <c r="I18" s="10"/>
      <c r="J18" s="10"/>
      <c r="K18" s="12">
        <f t="shared" si="0"/>
        <v>0</v>
      </c>
    </row>
    <row r="19" spans="1:11" x14ac:dyDescent="0.25">
      <c r="A19" s="59">
        <v>13</v>
      </c>
      <c r="B19" s="20"/>
      <c r="C19" s="20"/>
      <c r="D19" s="23"/>
      <c r="E19" s="22"/>
      <c r="F19" s="10"/>
      <c r="G19" s="15"/>
      <c r="H19" s="10"/>
      <c r="I19" s="10"/>
      <c r="J19" s="10"/>
      <c r="K19" s="12">
        <f t="shared" si="0"/>
        <v>0</v>
      </c>
    </row>
    <row r="20" spans="1:11" x14ac:dyDescent="0.25">
      <c r="A20" s="59">
        <v>14</v>
      </c>
      <c r="B20" s="20"/>
      <c r="C20" s="20"/>
      <c r="D20" s="23"/>
      <c r="E20" s="22"/>
      <c r="F20" s="10"/>
      <c r="G20" s="15"/>
      <c r="H20" s="10"/>
      <c r="I20" s="10"/>
      <c r="J20" s="10"/>
      <c r="K20" s="12">
        <f t="shared" si="0"/>
        <v>0</v>
      </c>
    </row>
    <row r="21" spans="1:11" x14ac:dyDescent="0.25">
      <c r="B21" s="24" t="s">
        <v>13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226.76</v>
      </c>
      <c r="I21" s="25">
        <f t="shared" si="1"/>
        <v>0</v>
      </c>
      <c r="J21" s="25">
        <f t="shared" si="1"/>
        <v>191</v>
      </c>
      <c r="K21" s="12">
        <f t="shared" si="1"/>
        <v>417.76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51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32</v>
      </c>
      <c r="C7" s="43">
        <v>43860</v>
      </c>
      <c r="D7" s="47">
        <v>43860</v>
      </c>
      <c r="E7" s="38">
        <v>10</v>
      </c>
      <c r="F7" s="50"/>
      <c r="G7" s="50"/>
      <c r="H7" s="50"/>
      <c r="I7" s="51"/>
      <c r="J7" s="51"/>
      <c r="K7" s="56">
        <f t="shared" ref="K7:K20" si="0">SUM(E7:J7)</f>
        <v>10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10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3" sqref="B3:K3"/>
    </sheetView>
  </sheetViews>
  <sheetFormatPr defaultColWidth="9" defaultRowHeight="13.2" x14ac:dyDescent="0.25"/>
  <cols>
    <col min="1" max="1" width="4.1093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21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33</v>
      </c>
      <c r="C7" s="43">
        <v>43854</v>
      </c>
      <c r="D7" s="47">
        <v>43854</v>
      </c>
      <c r="E7" s="38"/>
      <c r="F7" s="50"/>
      <c r="G7" s="50"/>
      <c r="H7" s="50">
        <v>419.76</v>
      </c>
      <c r="I7" s="51"/>
      <c r="J7" s="51"/>
      <c r="K7" s="56">
        <f>SUM(E7:J7)</f>
        <v>419.76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56">
        <f t="shared" ref="K8:K20" si="0">SUM(E8:J8)</f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7"/>
      <c r="D11" s="47"/>
      <c r="E11" s="38"/>
      <c r="F11" s="50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9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8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8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8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5"/>
      <c r="C20" s="35"/>
      <c r="D20" s="33"/>
      <c r="E20" s="25">
        <f t="shared" ref="E20:J20" si="1">SUM(E7:E19)</f>
        <v>0</v>
      </c>
      <c r="F20" s="25">
        <f t="shared" si="1"/>
        <v>0</v>
      </c>
      <c r="G20" s="25">
        <f t="shared" si="1"/>
        <v>0</v>
      </c>
      <c r="H20" s="25">
        <f t="shared" si="1"/>
        <v>419.76</v>
      </c>
      <c r="I20" s="25">
        <f t="shared" si="1"/>
        <v>0</v>
      </c>
      <c r="J20" s="25">
        <f t="shared" si="1"/>
        <v>0</v>
      </c>
      <c r="K20" s="56">
        <f t="shared" si="0"/>
        <v>419.76</v>
      </c>
    </row>
    <row r="21" spans="1:11" x14ac:dyDescent="0.25">
      <c r="B21" s="27"/>
      <c r="C21" s="27"/>
      <c r="D21" s="2"/>
      <c r="E21" s="28"/>
      <c r="F21" s="29"/>
      <c r="G21" s="28"/>
      <c r="H21" s="28"/>
      <c r="I21" s="28"/>
      <c r="J21" s="28"/>
    </row>
    <row r="22" spans="1:11" s="30" customFormat="1" ht="12.75" customHeight="1" x14ac:dyDescent="0.25">
      <c r="A22"/>
      <c r="B22" s="83" t="s">
        <v>14</v>
      </c>
      <c r="C22" s="83"/>
      <c r="D22" s="83"/>
    </row>
  </sheetData>
  <sheetProtection selectLockedCells="1" selectUnlockedCells="1"/>
  <mergeCells count="9">
    <mergeCell ref="B22:D22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37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7" sqref="L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50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33</v>
      </c>
      <c r="C7" s="43">
        <v>43846</v>
      </c>
      <c r="D7" s="47" t="s">
        <v>46</v>
      </c>
      <c r="E7" s="38">
        <v>53.8</v>
      </c>
      <c r="F7" s="50"/>
      <c r="G7" s="50"/>
      <c r="H7" s="50"/>
      <c r="I7" s="51"/>
      <c r="J7" s="51"/>
      <c r="K7" s="56">
        <f t="shared" ref="K7:K20" si="0">SUM(E7:J7)</f>
        <v>53.8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53.8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53.8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7" sqref="L7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33</v>
      </c>
      <c r="C7" s="43">
        <v>43854</v>
      </c>
      <c r="D7" s="47">
        <v>43854</v>
      </c>
      <c r="E7" s="38">
        <v>514.77</v>
      </c>
      <c r="F7" s="50"/>
      <c r="G7" s="50"/>
      <c r="H7" s="50"/>
      <c r="I7" s="51"/>
      <c r="J7" s="51"/>
      <c r="K7" s="56">
        <f t="shared" ref="K7:K20" si="0">SUM(E7:J7)</f>
        <v>514.77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514.77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514.77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53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36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66"/>
      <c r="C7" s="67"/>
      <c r="D7" s="71"/>
      <c r="E7" s="68"/>
      <c r="F7" s="65"/>
      <c r="G7" s="65"/>
      <c r="H7" s="65"/>
      <c r="I7" s="69"/>
      <c r="J7" s="69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3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7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8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8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8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8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8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54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52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7" t="s">
        <v>47</v>
      </c>
      <c r="C7" s="14">
        <v>43860</v>
      </c>
      <c r="D7" s="8">
        <v>43860</v>
      </c>
      <c r="E7" s="58"/>
      <c r="F7" s="16"/>
      <c r="G7" s="16"/>
      <c r="H7" s="16">
        <v>578.89</v>
      </c>
      <c r="I7" s="36"/>
      <c r="J7" s="36"/>
      <c r="K7" s="12">
        <f t="shared" ref="K7:K20" si="0">SUM(E7:J7)</f>
        <v>578.89</v>
      </c>
    </row>
    <row r="8" spans="1:11" ht="15" customHeight="1" x14ac:dyDescent="0.25">
      <c r="A8" s="59">
        <v>2</v>
      </c>
      <c r="B8" s="7"/>
      <c r="C8" s="14"/>
      <c r="D8" s="8"/>
      <c r="E8" s="58"/>
      <c r="F8" s="16"/>
      <c r="G8" s="16"/>
      <c r="H8" s="16"/>
      <c r="I8" s="36"/>
      <c r="J8" s="36"/>
      <c r="K8" s="12">
        <f t="shared" si="0"/>
        <v>0</v>
      </c>
    </row>
    <row r="9" spans="1:11" ht="15" customHeight="1" x14ac:dyDescent="0.25">
      <c r="A9" s="59">
        <v>3</v>
      </c>
      <c r="B9" s="13"/>
      <c r="C9" s="14"/>
      <c r="D9" s="14"/>
      <c r="E9" s="58"/>
      <c r="F9" s="16"/>
      <c r="G9" s="37"/>
      <c r="H9" s="16"/>
      <c r="I9" s="16"/>
      <c r="J9" s="16"/>
      <c r="K9" s="12">
        <f t="shared" si="0"/>
        <v>0</v>
      </c>
    </row>
    <row r="10" spans="1:11" ht="15" customHeight="1" x14ac:dyDescent="0.25">
      <c r="A10" s="59">
        <v>4</v>
      </c>
      <c r="B10" s="13"/>
      <c r="C10" s="14"/>
      <c r="D10" s="14"/>
      <c r="E10" s="58"/>
      <c r="F10" s="16"/>
      <c r="G10" s="37"/>
      <c r="H10" s="16"/>
      <c r="I10" s="39"/>
      <c r="J10" s="39"/>
      <c r="K10" s="12">
        <f t="shared" si="0"/>
        <v>0</v>
      </c>
    </row>
    <row r="11" spans="1:11" ht="15" customHeight="1" x14ac:dyDescent="0.25">
      <c r="A11" s="59">
        <v>5</v>
      </c>
      <c r="B11" s="13"/>
      <c r="C11" s="14"/>
      <c r="D11" s="14"/>
      <c r="E11" s="58"/>
      <c r="F11" s="40"/>
      <c r="G11" s="37"/>
      <c r="H11" s="16"/>
      <c r="I11" s="16"/>
      <c r="J11" s="16"/>
      <c r="K11" s="12">
        <f t="shared" si="0"/>
        <v>0</v>
      </c>
    </row>
    <row r="12" spans="1:11" ht="15" customHeight="1" x14ac:dyDescent="0.25">
      <c r="A12" s="59">
        <v>6</v>
      </c>
      <c r="B12" s="19"/>
      <c r="C12" s="43"/>
      <c r="D12" s="43"/>
      <c r="E12" s="58"/>
      <c r="F12" s="16"/>
      <c r="G12" s="37"/>
      <c r="H12" s="16"/>
      <c r="I12" s="16"/>
      <c r="J12" s="16"/>
      <c r="K12" s="12">
        <f t="shared" si="0"/>
        <v>0</v>
      </c>
    </row>
    <row r="13" spans="1:11" ht="15" customHeight="1" x14ac:dyDescent="0.25">
      <c r="A13" s="59">
        <v>7</v>
      </c>
      <c r="B13" s="20"/>
      <c r="C13" s="42"/>
      <c r="D13" s="21"/>
      <c r="E13" s="39"/>
      <c r="F13" s="16"/>
      <c r="G13" s="37"/>
      <c r="H13" s="16"/>
      <c r="I13" s="16"/>
      <c r="J13" s="16"/>
      <c r="K13" s="12">
        <f t="shared" si="0"/>
        <v>0</v>
      </c>
    </row>
    <row r="14" spans="1:11" ht="15" customHeight="1" x14ac:dyDescent="0.25">
      <c r="A14" s="59">
        <v>8</v>
      </c>
      <c r="B14" s="20"/>
      <c r="C14" s="42"/>
      <c r="D14" s="23"/>
      <c r="E14" s="39"/>
      <c r="F14" s="16"/>
      <c r="G14" s="37"/>
      <c r="H14" s="16"/>
      <c r="I14" s="16"/>
      <c r="J14" s="16"/>
      <c r="K14" s="12">
        <f t="shared" si="0"/>
        <v>0</v>
      </c>
    </row>
    <row r="15" spans="1:11" ht="15" customHeight="1" x14ac:dyDescent="0.25">
      <c r="A15" s="59">
        <v>9</v>
      </c>
      <c r="B15" s="20"/>
      <c r="C15" s="42"/>
      <c r="D15" s="23"/>
      <c r="E15" s="39"/>
      <c r="F15" s="16"/>
      <c r="G15" s="37"/>
      <c r="H15" s="16"/>
      <c r="I15" s="16"/>
      <c r="J15" s="16"/>
      <c r="K15" s="12">
        <f t="shared" si="0"/>
        <v>0</v>
      </c>
    </row>
    <row r="16" spans="1:11" ht="15" customHeight="1" x14ac:dyDescent="0.25">
      <c r="A16" s="59">
        <v>10</v>
      </c>
      <c r="B16" s="20"/>
      <c r="C16" s="42"/>
      <c r="D16" s="23"/>
      <c r="E16" s="39"/>
      <c r="F16" s="16"/>
      <c r="G16" s="37"/>
      <c r="H16" s="16"/>
      <c r="I16" s="16"/>
      <c r="J16" s="16"/>
      <c r="K16" s="12">
        <f t="shared" si="0"/>
        <v>0</v>
      </c>
    </row>
    <row r="17" spans="1:11" ht="15" customHeight="1" x14ac:dyDescent="0.25">
      <c r="A17" s="59">
        <v>11</v>
      </c>
      <c r="B17" s="20"/>
      <c r="C17" s="42"/>
      <c r="D17" s="23"/>
      <c r="E17" s="39"/>
      <c r="F17" s="16"/>
      <c r="G17" s="37"/>
      <c r="H17" s="16"/>
      <c r="I17" s="16"/>
      <c r="J17" s="16"/>
      <c r="K17" s="12">
        <f t="shared" si="0"/>
        <v>0</v>
      </c>
    </row>
    <row r="18" spans="1:11" ht="15" customHeight="1" x14ac:dyDescent="0.25">
      <c r="A18" s="59">
        <v>12</v>
      </c>
      <c r="B18" s="20"/>
      <c r="C18" s="42"/>
      <c r="D18" s="23"/>
      <c r="E18" s="39"/>
      <c r="F18" s="16"/>
      <c r="G18" s="37"/>
      <c r="H18" s="16"/>
      <c r="I18" s="16"/>
      <c r="J18" s="16"/>
      <c r="K18" s="12">
        <f t="shared" si="0"/>
        <v>0</v>
      </c>
    </row>
    <row r="19" spans="1:11" ht="15" customHeight="1" x14ac:dyDescent="0.25">
      <c r="A19" s="59">
        <v>13</v>
      </c>
      <c r="B19" s="20"/>
      <c r="C19" s="42"/>
      <c r="D19" s="23"/>
      <c r="E19" s="39"/>
      <c r="F19" s="16"/>
      <c r="G19" s="37"/>
      <c r="H19" s="16"/>
      <c r="I19" s="16"/>
      <c r="J19" s="16"/>
      <c r="K19" s="12">
        <f t="shared" si="0"/>
        <v>0</v>
      </c>
    </row>
    <row r="20" spans="1:11" ht="15" customHeight="1" x14ac:dyDescent="0.25">
      <c r="A20" s="59">
        <v>14</v>
      </c>
      <c r="B20" s="20"/>
      <c r="C20" s="42"/>
      <c r="D20" s="23"/>
      <c r="E20" s="39"/>
      <c r="F20" s="16"/>
      <c r="G20" s="37"/>
      <c r="H20" s="16"/>
      <c r="I20" s="16"/>
      <c r="J20" s="16"/>
      <c r="K20" s="12">
        <f t="shared" si="0"/>
        <v>0</v>
      </c>
    </row>
    <row r="21" spans="1:11" ht="15" customHeight="1" x14ac:dyDescent="0.25">
      <c r="B21" s="24" t="s">
        <v>13</v>
      </c>
      <c r="C21" s="24"/>
      <c r="D21" s="19"/>
      <c r="E21" s="54">
        <f t="shared" ref="E21:K21" si="1">SUM(E7:E20)</f>
        <v>0</v>
      </c>
      <c r="F21" s="55">
        <f t="shared" si="1"/>
        <v>0</v>
      </c>
      <c r="G21" s="54">
        <f t="shared" si="1"/>
        <v>0</v>
      </c>
      <c r="H21" s="54">
        <f t="shared" si="1"/>
        <v>578.89</v>
      </c>
      <c r="I21" s="54">
        <f t="shared" si="1"/>
        <v>0</v>
      </c>
      <c r="J21" s="54">
        <f t="shared" si="1"/>
        <v>0</v>
      </c>
      <c r="K21" s="12">
        <f t="shared" si="1"/>
        <v>578.89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B3" sqref="B3:K3"/>
    </sheetView>
  </sheetViews>
  <sheetFormatPr defaultColWidth="9" defaultRowHeight="13.2" x14ac:dyDescent="0.25"/>
  <cols>
    <col min="1" max="1" width="4" customWidth="1"/>
    <col min="2" max="2" width="22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43</v>
      </c>
      <c r="C7" s="43">
        <v>43866</v>
      </c>
      <c r="D7" s="47">
        <v>43868</v>
      </c>
      <c r="E7" s="9">
        <v>22</v>
      </c>
      <c r="F7" s="73"/>
      <c r="G7" s="74"/>
      <c r="H7" s="73"/>
      <c r="I7" s="50"/>
      <c r="J7" s="50"/>
      <c r="K7" s="56">
        <f t="shared" ref="K7:K20" si="0">SUM(E7:J7)</f>
        <v>22</v>
      </c>
    </row>
    <row r="8" spans="1:11" ht="15" customHeight="1" x14ac:dyDescent="0.25">
      <c r="A8" s="59">
        <v>2</v>
      </c>
      <c r="B8" s="31" t="s">
        <v>33</v>
      </c>
      <c r="C8" s="43">
        <v>43875</v>
      </c>
      <c r="D8" s="47">
        <v>40223</v>
      </c>
      <c r="E8" s="9">
        <v>137</v>
      </c>
      <c r="F8" s="73"/>
      <c r="G8" s="74">
        <v>36.4</v>
      </c>
      <c r="H8" s="73"/>
      <c r="I8" s="50"/>
      <c r="J8" s="50"/>
      <c r="K8" s="56">
        <f t="shared" si="0"/>
        <v>173.4</v>
      </c>
    </row>
    <row r="9" spans="1:11" ht="15" customHeight="1" x14ac:dyDescent="0.25">
      <c r="A9" s="59">
        <v>3</v>
      </c>
      <c r="B9" s="32"/>
      <c r="C9" s="43"/>
      <c r="D9" s="43"/>
      <c r="E9" s="9"/>
      <c r="F9" s="73"/>
      <c r="G9" s="74"/>
      <c r="H9" s="73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9"/>
      <c r="F10" s="73"/>
      <c r="G10" s="74"/>
      <c r="H10" s="73"/>
      <c r="I10" s="22"/>
      <c r="J10" s="22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9"/>
      <c r="F11" s="75"/>
      <c r="G11" s="74"/>
      <c r="H11" s="73"/>
      <c r="I11" s="73"/>
      <c r="J11" s="73"/>
      <c r="K11" s="56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9"/>
      <c r="F12" s="73"/>
      <c r="G12" s="74"/>
      <c r="H12" s="73"/>
      <c r="I12" s="73"/>
      <c r="J12" s="73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8"/>
      <c r="E13" s="22"/>
      <c r="F13" s="73"/>
      <c r="G13" s="74"/>
      <c r="H13" s="73"/>
      <c r="I13" s="73"/>
      <c r="J13" s="73"/>
      <c r="K13" s="56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22"/>
      <c r="F14" s="73"/>
      <c r="G14" s="74"/>
      <c r="H14" s="73"/>
      <c r="I14" s="73"/>
      <c r="J14" s="73"/>
      <c r="K14" s="56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22"/>
      <c r="F15" s="73"/>
      <c r="G15" s="74"/>
      <c r="H15" s="73"/>
      <c r="I15" s="73"/>
      <c r="J15" s="73"/>
      <c r="K15" s="56">
        <f t="shared" si="0"/>
        <v>0</v>
      </c>
    </row>
    <row r="16" spans="1:11" ht="15" customHeight="1" x14ac:dyDescent="0.25">
      <c r="A16" s="59">
        <v>10</v>
      </c>
      <c r="B16" s="34"/>
      <c r="C16" s="48"/>
      <c r="D16" s="49"/>
      <c r="E16" s="22"/>
      <c r="F16" s="73"/>
      <c r="G16" s="74"/>
      <c r="H16" s="73"/>
      <c r="I16" s="73"/>
      <c r="J16" s="73"/>
      <c r="K16" s="56">
        <f t="shared" si="0"/>
        <v>0</v>
      </c>
    </row>
    <row r="17" spans="1:11" ht="15" customHeight="1" x14ac:dyDescent="0.25">
      <c r="A17" s="59">
        <v>11</v>
      </c>
      <c r="B17" s="34"/>
      <c r="C17" s="48"/>
      <c r="D17" s="49"/>
      <c r="E17" s="22"/>
      <c r="F17" s="73"/>
      <c r="G17" s="74"/>
      <c r="H17" s="73"/>
      <c r="I17" s="73"/>
      <c r="J17" s="73"/>
      <c r="K17" s="56">
        <f t="shared" si="0"/>
        <v>0</v>
      </c>
    </row>
    <row r="18" spans="1:11" ht="15" customHeight="1" x14ac:dyDescent="0.25">
      <c r="A18" s="59">
        <v>12</v>
      </c>
      <c r="B18" s="34"/>
      <c r="C18" s="48"/>
      <c r="D18" s="49"/>
      <c r="E18" s="22"/>
      <c r="F18" s="73"/>
      <c r="G18" s="74"/>
      <c r="H18" s="73"/>
      <c r="I18" s="73"/>
      <c r="J18" s="73"/>
      <c r="K18" s="56">
        <f t="shared" si="0"/>
        <v>0</v>
      </c>
    </row>
    <row r="19" spans="1:11" ht="15" customHeight="1" x14ac:dyDescent="0.25">
      <c r="A19" s="59">
        <v>13</v>
      </c>
      <c r="B19" s="34"/>
      <c r="C19" s="48"/>
      <c r="D19" s="49"/>
      <c r="E19" s="22"/>
      <c r="F19" s="73"/>
      <c r="G19" s="74"/>
      <c r="H19" s="73"/>
      <c r="I19" s="73"/>
      <c r="J19" s="73"/>
      <c r="K19" s="56">
        <f t="shared" si="0"/>
        <v>0</v>
      </c>
    </row>
    <row r="20" spans="1:11" ht="15" customHeight="1" x14ac:dyDescent="0.25">
      <c r="A20" s="59">
        <v>14</v>
      </c>
      <c r="B20" s="34"/>
      <c r="C20" s="48"/>
      <c r="D20" s="49"/>
      <c r="E20" s="22"/>
      <c r="F20" s="73"/>
      <c r="G20" s="74"/>
      <c r="H20" s="73"/>
      <c r="I20" s="73"/>
      <c r="J20" s="73"/>
      <c r="K20" s="56">
        <f t="shared" si="0"/>
        <v>0</v>
      </c>
    </row>
    <row r="21" spans="1:11" x14ac:dyDescent="0.25">
      <c r="B21" s="35" t="s">
        <v>13</v>
      </c>
      <c r="C21" s="35"/>
      <c r="D21" s="33"/>
      <c r="E21" s="25">
        <f t="shared" ref="E21:K21" si="1">SUM(E7:E20)</f>
        <v>159</v>
      </c>
      <c r="F21" s="26">
        <f t="shared" si="1"/>
        <v>0</v>
      </c>
      <c r="G21" s="25">
        <f t="shared" si="1"/>
        <v>36.4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195.4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16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33</v>
      </c>
      <c r="C7" s="43">
        <v>43838</v>
      </c>
      <c r="D7" s="47">
        <v>43838</v>
      </c>
      <c r="E7" s="38"/>
      <c r="F7" s="50"/>
      <c r="G7" s="50">
        <v>30</v>
      </c>
      <c r="H7" s="50"/>
      <c r="I7" s="51"/>
      <c r="J7" s="51"/>
      <c r="K7" s="56">
        <f t="shared" ref="K7:K20" si="0">SUM(E7:J7)</f>
        <v>30</v>
      </c>
    </row>
    <row r="8" spans="1:11" ht="15" customHeight="1" x14ac:dyDescent="0.25">
      <c r="A8" s="59">
        <v>2</v>
      </c>
      <c r="B8" s="31" t="s">
        <v>32</v>
      </c>
      <c r="C8" s="43">
        <v>43850</v>
      </c>
      <c r="D8" s="47">
        <v>43850</v>
      </c>
      <c r="E8" s="38">
        <v>31.2</v>
      </c>
      <c r="F8" s="50"/>
      <c r="G8" s="50">
        <v>13.2</v>
      </c>
      <c r="H8" s="50"/>
      <c r="I8" s="51"/>
      <c r="J8" s="51"/>
      <c r="K8" s="56">
        <f t="shared" si="0"/>
        <v>44.4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38"/>
      <c r="F11" s="50"/>
      <c r="G11" s="52"/>
      <c r="H11" s="50"/>
      <c r="I11" s="41"/>
      <c r="J11" s="41"/>
      <c r="K11" s="56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31.2</v>
      </c>
      <c r="F21" s="26">
        <f t="shared" si="1"/>
        <v>0</v>
      </c>
      <c r="G21" s="25">
        <f t="shared" si="1"/>
        <v>43.2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74.400000000000006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3" sqref="B3:K3"/>
    </sheetView>
  </sheetViews>
  <sheetFormatPr defaultColWidth="9" defaultRowHeight="13.2" x14ac:dyDescent="0.25"/>
  <cols>
    <col min="1" max="1" width="3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  <col min="12" max="12" width="20.10937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2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x14ac:dyDescent="0.25">
      <c r="B4" s="87" t="s">
        <v>17</v>
      </c>
      <c r="C4" s="87"/>
      <c r="D4" s="87"/>
      <c r="E4" s="87"/>
      <c r="F4" s="87"/>
      <c r="G4" s="87"/>
      <c r="H4" s="87"/>
      <c r="I4" s="87"/>
      <c r="J4" s="3"/>
    </row>
    <row r="5" spans="1:12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2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2" ht="15" customHeight="1" x14ac:dyDescent="0.25">
      <c r="A7" s="59">
        <v>1</v>
      </c>
      <c r="B7" s="31" t="s">
        <v>32</v>
      </c>
      <c r="C7" s="43">
        <v>43853</v>
      </c>
      <c r="D7" s="47">
        <v>43853</v>
      </c>
      <c r="E7" s="38">
        <v>84.9</v>
      </c>
      <c r="F7" s="50"/>
      <c r="G7" s="50"/>
      <c r="H7" s="50"/>
      <c r="I7" s="51"/>
      <c r="J7" s="51"/>
      <c r="K7" s="56">
        <f t="shared" ref="K7:K19" si="0">SUM(E7:J7)</f>
        <v>84.9</v>
      </c>
    </row>
    <row r="8" spans="1:12" ht="15" customHeight="1" x14ac:dyDescent="0.25">
      <c r="A8" s="59">
        <v>2</v>
      </c>
      <c r="B8" s="31" t="s">
        <v>33</v>
      </c>
      <c r="C8" s="43" t="s">
        <v>44</v>
      </c>
      <c r="D8" s="47">
        <v>43874</v>
      </c>
      <c r="E8" s="38">
        <v>56</v>
      </c>
      <c r="F8" s="50"/>
      <c r="G8" s="50">
        <v>36.75</v>
      </c>
      <c r="H8" s="50"/>
      <c r="I8" s="51"/>
      <c r="J8" s="51"/>
      <c r="K8" s="56">
        <f t="shared" si="0"/>
        <v>92.75</v>
      </c>
    </row>
    <row r="9" spans="1:12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65"/>
      <c r="K9" s="56">
        <f t="shared" si="0"/>
        <v>0</v>
      </c>
    </row>
    <row r="10" spans="1:12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  <c r="L10" s="76"/>
    </row>
    <row r="11" spans="1:12" ht="15" customHeight="1" x14ac:dyDescent="0.25">
      <c r="A11" s="59">
        <v>6</v>
      </c>
      <c r="B11" s="33"/>
      <c r="C11" s="47"/>
      <c r="D11" s="47"/>
      <c r="E11" s="38"/>
      <c r="F11" s="50"/>
      <c r="G11" s="52"/>
      <c r="H11" s="50"/>
      <c r="I11" s="50"/>
      <c r="J11" s="50"/>
      <c r="K11" s="56">
        <f t="shared" si="0"/>
        <v>0</v>
      </c>
    </row>
    <row r="12" spans="1:12" ht="15" customHeight="1" x14ac:dyDescent="0.25">
      <c r="A12" s="59">
        <v>7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 t="shared" si="0"/>
        <v>0</v>
      </c>
    </row>
    <row r="13" spans="1:12" ht="15" customHeight="1" x14ac:dyDescent="0.25">
      <c r="A13" s="59">
        <v>8</v>
      </c>
      <c r="B13" s="34"/>
      <c r="C13" s="48"/>
      <c r="D13" s="49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2" ht="15" customHeight="1" x14ac:dyDescent="0.25">
      <c r="A14" s="59">
        <v>9</v>
      </c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2" ht="15" customHeight="1" x14ac:dyDescent="0.25">
      <c r="A15" s="59">
        <v>10</v>
      </c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2" ht="15" customHeight="1" x14ac:dyDescent="0.25">
      <c r="A16" s="59">
        <v>11</v>
      </c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12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13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14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5" t="s">
        <v>13</v>
      </c>
      <c r="C20" s="35"/>
      <c r="D20" s="33"/>
      <c r="E20" s="25">
        <f t="shared" ref="E20:K20" si="1">SUM(E7:E19)</f>
        <v>140.9</v>
      </c>
      <c r="F20" s="26">
        <f t="shared" si="1"/>
        <v>0</v>
      </c>
      <c r="G20" s="25">
        <f t="shared" si="1"/>
        <v>36.75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56">
        <f t="shared" si="1"/>
        <v>177.65</v>
      </c>
    </row>
    <row r="21" spans="1:11" x14ac:dyDescent="0.25">
      <c r="B21" s="27"/>
      <c r="C21" s="27"/>
      <c r="D21" s="2"/>
      <c r="E21" s="28"/>
      <c r="F21" s="29"/>
      <c r="G21" s="28"/>
      <c r="H21" s="28"/>
      <c r="I21" s="28"/>
      <c r="J21" s="28"/>
    </row>
    <row r="22" spans="1:11" s="30" customFormat="1" ht="12.75" customHeight="1" x14ac:dyDescent="0.25">
      <c r="A22"/>
      <c r="B22" s="83" t="s">
        <v>14</v>
      </c>
      <c r="C22" s="83"/>
      <c r="D22" s="83"/>
    </row>
  </sheetData>
  <sheetProtection selectLockedCells="1" selectUnlockedCells="1"/>
  <mergeCells count="9">
    <mergeCell ref="B22:D22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18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x14ac:dyDescent="0.25">
      <c r="A7" s="59">
        <v>1</v>
      </c>
      <c r="B7" s="7"/>
      <c r="C7" s="7"/>
      <c r="D7" s="8"/>
      <c r="E7" s="9"/>
      <c r="F7" s="10"/>
      <c r="G7" s="10"/>
      <c r="H7" s="10"/>
      <c r="I7" s="11"/>
      <c r="J7" s="11"/>
      <c r="K7" s="12">
        <f t="shared" ref="K7:K20" si="0">SUM(E7:J7)</f>
        <v>0</v>
      </c>
    </row>
    <row r="8" spans="1:11" x14ac:dyDescent="0.25">
      <c r="A8" s="59">
        <v>2</v>
      </c>
      <c r="B8" s="7"/>
      <c r="C8" s="7"/>
      <c r="D8" s="8"/>
      <c r="E8" s="9"/>
      <c r="F8" s="10"/>
      <c r="G8" s="10"/>
      <c r="H8" s="10"/>
      <c r="I8" s="11"/>
      <c r="J8" s="11"/>
      <c r="K8" s="12">
        <f t="shared" si="0"/>
        <v>0</v>
      </c>
    </row>
    <row r="9" spans="1:11" x14ac:dyDescent="0.25">
      <c r="A9" s="59">
        <v>3</v>
      </c>
      <c r="B9" s="13"/>
      <c r="C9" s="13"/>
      <c r="D9" s="14"/>
      <c r="E9" s="9"/>
      <c r="F9" s="10"/>
      <c r="G9" s="15"/>
      <c r="H9" s="10"/>
      <c r="I9" s="16"/>
      <c r="J9" s="16"/>
      <c r="K9" s="12">
        <f t="shared" si="0"/>
        <v>0</v>
      </c>
    </row>
    <row r="10" spans="1:11" x14ac:dyDescent="0.25">
      <c r="A10" s="59">
        <v>4</v>
      </c>
      <c r="B10" s="13"/>
      <c r="C10" s="13"/>
      <c r="D10" s="14"/>
      <c r="E10" s="9"/>
      <c r="F10" s="10"/>
      <c r="G10" s="15"/>
      <c r="H10" s="10"/>
      <c r="I10" s="17"/>
      <c r="J10" s="17"/>
      <c r="K10" s="12">
        <f t="shared" si="0"/>
        <v>0</v>
      </c>
    </row>
    <row r="11" spans="1:11" x14ac:dyDescent="0.25">
      <c r="A11" s="59">
        <v>5</v>
      </c>
      <c r="B11" s="13"/>
      <c r="C11" s="13"/>
      <c r="D11" s="14"/>
      <c r="E11" s="9"/>
      <c r="F11" s="18"/>
      <c r="G11" s="15"/>
      <c r="H11" s="10"/>
      <c r="I11" s="10"/>
      <c r="J11" s="10"/>
      <c r="K11" s="12">
        <f t="shared" si="0"/>
        <v>0</v>
      </c>
    </row>
    <row r="12" spans="1:11" x14ac:dyDescent="0.25">
      <c r="A12" s="59">
        <v>6</v>
      </c>
      <c r="B12" s="19"/>
      <c r="C12" s="19"/>
      <c r="D12" s="8"/>
      <c r="E12" s="9"/>
      <c r="F12" s="10"/>
      <c r="G12" s="15"/>
      <c r="H12" s="10"/>
      <c r="I12" s="10"/>
      <c r="J12" s="10"/>
      <c r="K12" s="12">
        <f t="shared" si="0"/>
        <v>0</v>
      </c>
    </row>
    <row r="13" spans="1:11" x14ac:dyDescent="0.25">
      <c r="A13" s="59">
        <v>7</v>
      </c>
      <c r="B13" s="20"/>
      <c r="C13" s="20"/>
      <c r="D13" s="21"/>
      <c r="E13" s="22"/>
      <c r="F13" s="10"/>
      <c r="G13" s="15"/>
      <c r="H13" s="10"/>
      <c r="I13" s="10"/>
      <c r="J13" s="10"/>
      <c r="K13" s="12">
        <f t="shared" si="0"/>
        <v>0</v>
      </c>
    </row>
    <row r="14" spans="1:11" x14ac:dyDescent="0.25">
      <c r="A14" s="59">
        <v>8</v>
      </c>
      <c r="B14" s="20"/>
      <c r="C14" s="20"/>
      <c r="D14" s="23"/>
      <c r="E14" s="22"/>
      <c r="F14" s="10"/>
      <c r="G14" s="15"/>
      <c r="H14" s="10"/>
      <c r="I14" s="10"/>
      <c r="J14" s="10"/>
      <c r="K14" s="12">
        <f t="shared" si="0"/>
        <v>0</v>
      </c>
    </row>
    <row r="15" spans="1:11" x14ac:dyDescent="0.25">
      <c r="A15" s="59">
        <v>9</v>
      </c>
      <c r="B15" s="20"/>
      <c r="C15" s="20"/>
      <c r="D15" s="23"/>
      <c r="E15" s="22"/>
      <c r="F15" s="10"/>
      <c r="G15" s="15"/>
      <c r="H15" s="10"/>
      <c r="I15" s="10"/>
      <c r="J15" s="10"/>
      <c r="K15" s="12">
        <f t="shared" si="0"/>
        <v>0</v>
      </c>
    </row>
    <row r="16" spans="1:11" x14ac:dyDescent="0.25">
      <c r="A16" s="59">
        <v>10</v>
      </c>
      <c r="B16" s="20"/>
      <c r="C16" s="20"/>
      <c r="D16" s="23"/>
      <c r="E16" s="22"/>
      <c r="F16" s="10"/>
      <c r="G16" s="15"/>
      <c r="H16" s="10"/>
      <c r="I16" s="10"/>
      <c r="J16" s="10"/>
      <c r="K16" s="12">
        <f t="shared" si="0"/>
        <v>0</v>
      </c>
    </row>
    <row r="17" spans="1:11" x14ac:dyDescent="0.25">
      <c r="A17" s="59">
        <v>11</v>
      </c>
      <c r="B17" s="20"/>
      <c r="C17" s="20"/>
      <c r="D17" s="23"/>
      <c r="E17" s="22"/>
      <c r="F17" s="10"/>
      <c r="G17" s="15"/>
      <c r="H17" s="10"/>
      <c r="I17" s="10"/>
      <c r="J17" s="10"/>
      <c r="K17" s="12">
        <f t="shared" si="0"/>
        <v>0</v>
      </c>
    </row>
    <row r="18" spans="1:11" x14ac:dyDescent="0.25">
      <c r="A18" s="59">
        <v>12</v>
      </c>
      <c r="B18" s="20"/>
      <c r="C18" s="20"/>
      <c r="D18" s="23"/>
      <c r="E18" s="22"/>
      <c r="F18" s="10"/>
      <c r="G18" s="15"/>
      <c r="H18" s="10"/>
      <c r="I18" s="10"/>
      <c r="J18" s="10"/>
      <c r="K18" s="12">
        <f t="shared" si="0"/>
        <v>0</v>
      </c>
    </row>
    <row r="19" spans="1:11" x14ac:dyDescent="0.25">
      <c r="A19" s="59">
        <v>13</v>
      </c>
      <c r="B19" s="20"/>
      <c r="C19" s="20"/>
      <c r="D19" s="23"/>
      <c r="E19" s="22"/>
      <c r="F19" s="10"/>
      <c r="G19" s="15"/>
      <c r="H19" s="10"/>
      <c r="I19" s="10"/>
      <c r="J19" s="10"/>
      <c r="K19" s="12">
        <f t="shared" si="0"/>
        <v>0</v>
      </c>
    </row>
    <row r="20" spans="1:11" x14ac:dyDescent="0.25">
      <c r="A20" s="59">
        <v>14</v>
      </c>
      <c r="B20" s="20"/>
      <c r="C20" s="20"/>
      <c r="D20" s="23"/>
      <c r="E20" s="22"/>
      <c r="F20" s="10"/>
      <c r="G20" s="15"/>
      <c r="H20" s="10"/>
      <c r="I20" s="10"/>
      <c r="J20" s="10"/>
      <c r="K20" s="12">
        <f t="shared" si="0"/>
        <v>0</v>
      </c>
    </row>
    <row r="21" spans="1:11" x14ac:dyDescent="0.25">
      <c r="B21" s="24" t="s">
        <v>13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12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21.554687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39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59">
        <v>1</v>
      </c>
      <c r="B7" s="31" t="s">
        <v>47</v>
      </c>
      <c r="C7" s="43">
        <v>43859</v>
      </c>
      <c r="D7" s="47">
        <v>43861</v>
      </c>
      <c r="E7" s="38">
        <v>40</v>
      </c>
      <c r="F7" s="50"/>
      <c r="G7" s="50">
        <v>591.32000000000005</v>
      </c>
      <c r="H7" s="50"/>
      <c r="I7" s="51"/>
      <c r="J7" s="51"/>
      <c r="K7" s="56">
        <f t="shared" ref="K7:K20" si="0">SUM(E7:J7)</f>
        <v>631.32000000000005</v>
      </c>
    </row>
    <row r="8" spans="1:11" ht="15" customHeight="1" x14ac:dyDescent="0.25">
      <c r="A8" s="59">
        <v>2</v>
      </c>
      <c r="B8" s="31" t="s">
        <v>48</v>
      </c>
      <c r="C8" s="43">
        <v>43869</v>
      </c>
      <c r="D8" s="47">
        <v>43870</v>
      </c>
      <c r="E8" s="38">
        <v>100.81</v>
      </c>
      <c r="F8" s="50"/>
      <c r="G8" s="50">
        <v>131</v>
      </c>
      <c r="H8" s="50"/>
      <c r="I8" s="51"/>
      <c r="J8" s="51"/>
      <c r="K8" s="56">
        <f t="shared" si="0"/>
        <v>231.81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>SUM(E12:J12)</f>
        <v>0</v>
      </c>
    </row>
    <row r="13" spans="1:11" ht="15" customHeight="1" x14ac:dyDescent="0.25">
      <c r="A13" s="59">
        <v>7</v>
      </c>
      <c r="B13" s="34"/>
      <c r="C13" s="48"/>
      <c r="D13" s="48"/>
      <c r="E13" s="41"/>
      <c r="F13" s="50"/>
      <c r="G13" s="52"/>
      <c r="H13" s="50"/>
      <c r="I13" s="50"/>
      <c r="J13" s="50"/>
      <c r="K13" s="56">
        <f>SUM(E13:J13)</f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140.81</v>
      </c>
      <c r="F21" s="26">
        <f t="shared" si="1"/>
        <v>0</v>
      </c>
      <c r="G21" s="25">
        <f t="shared" si="1"/>
        <v>722.32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863.13000000000011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61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19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3</v>
      </c>
      <c r="C5" s="88"/>
      <c r="D5" s="88"/>
      <c r="E5" s="89" t="s">
        <v>4</v>
      </c>
      <c r="F5" s="89"/>
      <c r="G5" s="89"/>
      <c r="H5" s="89" t="s">
        <v>5</v>
      </c>
      <c r="I5" s="89"/>
      <c r="J5" s="89"/>
      <c r="K5" s="90" t="s">
        <v>6</v>
      </c>
    </row>
    <row r="6" spans="1:11" ht="40.5" customHeight="1" x14ac:dyDescent="0.25">
      <c r="B6" s="88"/>
      <c r="C6" s="4" t="s">
        <v>7</v>
      </c>
      <c r="D6" s="6" t="s">
        <v>8</v>
      </c>
      <c r="E6" s="5" t="s">
        <v>9</v>
      </c>
      <c r="F6" s="5" t="s">
        <v>10</v>
      </c>
      <c r="G6" s="5" t="s">
        <v>11</v>
      </c>
      <c r="H6" s="5" t="s">
        <v>9</v>
      </c>
      <c r="I6" s="5" t="s">
        <v>12</v>
      </c>
      <c r="J6" s="5" t="s">
        <v>11</v>
      </c>
      <c r="K6" s="90"/>
    </row>
    <row r="7" spans="1:11" ht="15" customHeight="1" x14ac:dyDescent="0.25">
      <c r="A7" s="64">
        <v>1</v>
      </c>
      <c r="B7" s="60" t="s">
        <v>42</v>
      </c>
      <c r="C7" s="43">
        <v>43874</v>
      </c>
      <c r="D7" s="47">
        <v>43875</v>
      </c>
      <c r="E7" s="38"/>
      <c r="F7" s="50">
        <v>110</v>
      </c>
      <c r="G7" s="50">
        <v>32.549999999999997</v>
      </c>
      <c r="H7" s="50"/>
      <c r="I7" s="51"/>
      <c r="J7" s="51"/>
      <c r="K7" s="56">
        <f t="shared" ref="K7:K20" si="0">SUM(E7:J7)</f>
        <v>142.55000000000001</v>
      </c>
    </row>
    <row r="8" spans="1:11" ht="15" customHeight="1" x14ac:dyDescent="0.25">
      <c r="A8" s="64">
        <v>2</v>
      </c>
      <c r="B8" s="60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A9" s="64">
        <v>3</v>
      </c>
      <c r="B9" s="61"/>
      <c r="C9" s="44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64">
        <v>4</v>
      </c>
      <c r="B10" s="61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64">
        <v>5</v>
      </c>
      <c r="B11" s="61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64">
        <v>6</v>
      </c>
      <c r="B12" s="62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64">
        <v>7</v>
      </c>
      <c r="B13" s="63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64">
        <v>8</v>
      </c>
      <c r="B14" s="63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64">
        <v>9</v>
      </c>
      <c r="B15" s="63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64">
        <v>10</v>
      </c>
      <c r="B16" s="63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64">
        <v>11</v>
      </c>
      <c r="B17" s="63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64">
        <v>12</v>
      </c>
      <c r="B18" s="63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64">
        <v>13</v>
      </c>
      <c r="B19" s="63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64">
        <v>14</v>
      </c>
      <c r="B20" s="63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13</v>
      </c>
      <c r="C21" s="35"/>
      <c r="D21" s="33"/>
      <c r="E21" s="25">
        <f t="shared" ref="E21:K21" si="1">SUM(E7:E20)</f>
        <v>0</v>
      </c>
      <c r="F21" s="26">
        <f t="shared" si="1"/>
        <v>110</v>
      </c>
      <c r="G21" s="25">
        <f t="shared" si="1"/>
        <v>32.549999999999997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142.55000000000001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14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4" zoomScaleNormal="100" workbookViewId="0">
      <selection activeCell="C6" sqref="C5:I6"/>
    </sheetView>
  </sheetViews>
  <sheetFormatPr defaultColWidth="9" defaultRowHeight="13.2" x14ac:dyDescent="0.25"/>
  <cols>
    <col min="1" max="1" width="7" customWidth="1"/>
    <col min="2" max="2" width="28.33203125" customWidth="1"/>
    <col min="3" max="9" width="12.6640625" customWidth="1"/>
  </cols>
  <sheetData>
    <row r="1" spans="2:15" x14ac:dyDescent="0.25">
      <c r="B1" s="1"/>
      <c r="C1" s="2"/>
      <c r="D1" s="2"/>
      <c r="E1" s="2"/>
      <c r="F1" s="2"/>
    </row>
    <row r="2" spans="2:15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</row>
    <row r="3" spans="2:15" ht="12.75" customHeight="1" x14ac:dyDescent="0.25">
      <c r="B3" s="86" t="s">
        <v>1</v>
      </c>
      <c r="C3" s="86"/>
      <c r="D3" s="86"/>
      <c r="E3" s="86"/>
      <c r="F3" s="86"/>
      <c r="G3" s="86"/>
      <c r="H3" s="86"/>
      <c r="I3" s="86"/>
    </row>
    <row r="4" spans="2:15" x14ac:dyDescent="0.25">
      <c r="B4" s="95" t="s">
        <v>60</v>
      </c>
      <c r="C4" s="95"/>
      <c r="D4" s="95"/>
      <c r="E4" s="95"/>
      <c r="F4" s="95"/>
      <c r="G4" s="95"/>
      <c r="H4" s="96"/>
      <c r="I4" s="96"/>
    </row>
    <row r="5" spans="2:15" ht="26.25" customHeight="1" x14ac:dyDescent="0.25">
      <c r="B5" s="92" t="s">
        <v>22</v>
      </c>
      <c r="C5" s="93" t="s">
        <v>4</v>
      </c>
      <c r="D5" s="93"/>
      <c r="E5" s="93"/>
      <c r="F5" s="93" t="s">
        <v>5</v>
      </c>
      <c r="G5" s="93"/>
      <c r="H5" s="93"/>
      <c r="I5" s="94" t="s">
        <v>6</v>
      </c>
    </row>
    <row r="6" spans="2:15" ht="39" customHeight="1" x14ac:dyDescent="0.25">
      <c r="B6" s="88"/>
      <c r="C6" s="5" t="s">
        <v>9</v>
      </c>
      <c r="D6" s="5" t="s">
        <v>10</v>
      </c>
      <c r="E6" s="5" t="s">
        <v>11</v>
      </c>
      <c r="F6" s="5" t="s">
        <v>9</v>
      </c>
      <c r="G6" s="5" t="s">
        <v>12</v>
      </c>
      <c r="H6" s="5" t="s">
        <v>11</v>
      </c>
      <c r="I6" s="90"/>
    </row>
    <row r="7" spans="2:15" ht="18.899999999999999" customHeight="1" x14ac:dyDescent="0.25">
      <c r="B7" s="31" t="s">
        <v>23</v>
      </c>
      <c r="C7" s="38">
        <f>Bucci!E21</f>
        <v>0</v>
      </c>
      <c r="D7" s="38">
        <f>Bucci!F21</f>
        <v>0</v>
      </c>
      <c r="E7" s="38">
        <f>Bucci!G21</f>
        <v>0</v>
      </c>
      <c r="F7" s="38">
        <f>Bucci!H21</f>
        <v>0</v>
      </c>
      <c r="G7" s="38">
        <f>Bucci!I21</f>
        <v>0</v>
      </c>
      <c r="H7" s="38">
        <f>Bucci!J21</f>
        <v>0</v>
      </c>
      <c r="I7" s="56">
        <f t="shared" ref="I7:I24" si="0">SUM(C7:H7)</f>
        <v>0</v>
      </c>
    </row>
    <row r="8" spans="2:15" ht="18.899999999999999" customHeight="1" x14ac:dyDescent="0.25">
      <c r="B8" s="31" t="s">
        <v>24</v>
      </c>
      <c r="C8" s="38">
        <f>Balleari!E21</f>
        <v>0</v>
      </c>
      <c r="D8" s="38">
        <f>Balleari!F21</f>
        <v>0</v>
      </c>
      <c r="E8" s="38">
        <f>Balleari!G21</f>
        <v>0</v>
      </c>
      <c r="F8" s="38">
        <f>Balleari!H21</f>
        <v>578.89</v>
      </c>
      <c r="G8" s="38">
        <f>Balleari!I21</f>
        <v>0</v>
      </c>
      <c r="H8" s="38">
        <f>Balleari!J21</f>
        <v>0</v>
      </c>
      <c r="I8" s="56">
        <f t="shared" si="0"/>
        <v>578.89</v>
      </c>
    </row>
    <row r="9" spans="2:15" ht="18.899999999999999" customHeight="1" x14ac:dyDescent="0.25">
      <c r="B9" s="32" t="s">
        <v>25</v>
      </c>
      <c r="C9" s="38">
        <f>Bordilli!E21</f>
        <v>159</v>
      </c>
      <c r="D9" s="38">
        <f>Bordilli!F21</f>
        <v>0</v>
      </c>
      <c r="E9" s="38">
        <f>Bordilli!G21</f>
        <v>36.4</v>
      </c>
      <c r="F9" s="38">
        <f>Bordilli!H21</f>
        <v>0</v>
      </c>
      <c r="G9" s="38">
        <f>Bordilli!I21</f>
        <v>0</v>
      </c>
      <c r="H9" s="38">
        <f>Bordilli!J21</f>
        <v>0</v>
      </c>
      <c r="I9" s="56">
        <f t="shared" si="0"/>
        <v>195.4</v>
      </c>
    </row>
    <row r="10" spans="2:15" ht="18.899999999999999" customHeight="1" x14ac:dyDescent="0.25">
      <c r="B10" s="32" t="s">
        <v>26</v>
      </c>
      <c r="C10" s="38">
        <f>Campora!E21</f>
        <v>31.2</v>
      </c>
      <c r="D10" s="38">
        <f>Campora!F21</f>
        <v>0</v>
      </c>
      <c r="E10" s="38">
        <f>Campora!G21</f>
        <v>43.2</v>
      </c>
      <c r="F10" s="38">
        <f>Campora!H21</f>
        <v>0</v>
      </c>
      <c r="G10" s="38">
        <f>Campora!I21</f>
        <v>0</v>
      </c>
      <c r="H10" s="38">
        <f>Campora!J21</f>
        <v>0</v>
      </c>
      <c r="I10" s="56">
        <f t="shared" si="0"/>
        <v>74.400000000000006</v>
      </c>
    </row>
    <row r="11" spans="2:15" ht="18.899999999999999" customHeight="1" x14ac:dyDescent="0.25">
      <c r="B11" s="32" t="s">
        <v>27</v>
      </c>
      <c r="C11" s="38">
        <f>Cenci!E20</f>
        <v>140.9</v>
      </c>
      <c r="D11" s="38">
        <f>Cenci!F20</f>
        <v>0</v>
      </c>
      <c r="E11" s="38">
        <f>Cenci!G20</f>
        <v>36.75</v>
      </c>
      <c r="F11" s="38">
        <f>Cenci!H20</f>
        <v>0</v>
      </c>
      <c r="G11" s="38">
        <f>Cenci!I20</f>
        <v>0</v>
      </c>
      <c r="H11" s="38">
        <f>Cenci!J20</f>
        <v>0</v>
      </c>
      <c r="I11" s="56">
        <f t="shared" si="0"/>
        <v>177.65</v>
      </c>
    </row>
    <row r="12" spans="2:15" ht="18.899999999999999" customHeight="1" x14ac:dyDescent="0.25">
      <c r="B12" s="34" t="s">
        <v>28</v>
      </c>
      <c r="C12" s="38">
        <f>Fassio!E21</f>
        <v>0</v>
      </c>
      <c r="D12" s="38">
        <f>Fassio!F21</f>
        <v>0</v>
      </c>
      <c r="E12" s="38">
        <f>Fassio!G21</f>
        <v>0</v>
      </c>
      <c r="F12" s="38">
        <f>Fassio!H21</f>
        <v>0</v>
      </c>
      <c r="G12" s="38">
        <f>Fassio!I21</f>
        <v>0</v>
      </c>
      <c r="H12" s="38">
        <f>Fassio!J21</f>
        <v>0</v>
      </c>
      <c r="I12" s="56">
        <f t="shared" si="0"/>
        <v>0</v>
      </c>
    </row>
    <row r="13" spans="2:15" ht="18.899999999999999" customHeight="1" x14ac:dyDescent="0.25">
      <c r="B13" s="34" t="s">
        <v>40</v>
      </c>
      <c r="C13" s="38">
        <f>Gaggero!E21</f>
        <v>140.81</v>
      </c>
      <c r="D13" s="38">
        <f>Gaggero!F21</f>
        <v>0</v>
      </c>
      <c r="E13" s="38">
        <f>Gaggero!G21</f>
        <v>722.32</v>
      </c>
      <c r="F13" s="38">
        <f>Gaggero!H21</f>
        <v>0</v>
      </c>
      <c r="G13" s="38">
        <f>Gaggero!I21</f>
        <v>0</v>
      </c>
      <c r="H13" s="38">
        <f>Gaggero!J21</f>
        <v>0</v>
      </c>
      <c r="I13" s="56">
        <f t="shared" si="0"/>
        <v>863.13000000000011</v>
      </c>
    </row>
    <row r="14" spans="2:15" ht="18.899999999999999" customHeight="1" x14ac:dyDescent="0.25">
      <c r="B14" s="34" t="s">
        <v>29</v>
      </c>
      <c r="C14" s="38">
        <f>Garassino!E21</f>
        <v>0</v>
      </c>
      <c r="D14" s="38">
        <f>Garassino!F21</f>
        <v>110</v>
      </c>
      <c r="E14" s="38">
        <f>Garassino!G21</f>
        <v>32.549999999999997</v>
      </c>
      <c r="F14" s="38">
        <f>Garassino!H21</f>
        <v>0</v>
      </c>
      <c r="G14" s="38">
        <f>Garassino!I21</f>
        <v>0</v>
      </c>
      <c r="H14" s="38">
        <f>Garassino!J21</f>
        <v>0</v>
      </c>
      <c r="I14" s="56">
        <f t="shared" si="0"/>
        <v>142.55000000000001</v>
      </c>
    </row>
    <row r="15" spans="2:15" ht="18.899999999999999" customHeight="1" x14ac:dyDescent="0.25">
      <c r="B15" s="34" t="s">
        <v>30</v>
      </c>
      <c r="C15" s="38">
        <f>Grosso!E21</f>
        <v>0</v>
      </c>
      <c r="D15" s="38">
        <f>Grosso!F21</f>
        <v>0</v>
      </c>
      <c r="E15" s="38">
        <f>Grosso!G21</f>
        <v>0</v>
      </c>
      <c r="F15" s="38">
        <f>Grosso!H21</f>
        <v>226.76</v>
      </c>
      <c r="G15" s="38">
        <f>Grosso!I21</f>
        <v>0</v>
      </c>
      <c r="H15" s="38">
        <f>Grosso!J21</f>
        <v>191</v>
      </c>
      <c r="I15" s="56">
        <f t="shared" si="0"/>
        <v>417.76</v>
      </c>
    </row>
    <row r="16" spans="2:15" ht="18.899999999999999" customHeight="1" x14ac:dyDescent="0.25">
      <c r="B16" s="34" t="s">
        <v>49</v>
      </c>
      <c r="C16" s="77">
        <f>Maresca!E21</f>
        <v>10</v>
      </c>
      <c r="D16" s="77">
        <f>Maresca!F21</f>
        <v>0</v>
      </c>
      <c r="E16" s="77">
        <f>Maresca!G21</f>
        <v>0</v>
      </c>
      <c r="F16" s="77">
        <f>Maresca!H21</f>
        <v>0</v>
      </c>
      <c r="G16" s="77">
        <f>Maresca!I21</f>
        <v>0</v>
      </c>
      <c r="H16" s="77">
        <f>Maresca!J21</f>
        <v>0</v>
      </c>
      <c r="I16" s="56">
        <f t="shared" si="0"/>
        <v>10</v>
      </c>
      <c r="O16" s="57"/>
    </row>
    <row r="17" spans="1:15" ht="18.899999999999999" customHeight="1" x14ac:dyDescent="0.25">
      <c r="B17" s="34" t="s">
        <v>31</v>
      </c>
      <c r="C17" s="38">
        <f>Piciocchi!E20</f>
        <v>0</v>
      </c>
      <c r="D17" s="38">
        <f>Piciocchi!F20</f>
        <v>0</v>
      </c>
      <c r="E17" s="38">
        <f>Piciocchi!G20</f>
        <v>0</v>
      </c>
      <c r="F17" s="38">
        <f>Piciocchi!H20</f>
        <v>419.76</v>
      </c>
      <c r="G17" s="38">
        <f>Piciocchi!I20</f>
        <v>0</v>
      </c>
      <c r="H17" s="38">
        <f>Piciocchi!J20</f>
        <v>0</v>
      </c>
      <c r="I17" s="56">
        <f t="shared" si="0"/>
        <v>419.76</v>
      </c>
    </row>
    <row r="18" spans="1:15" ht="18.899999999999999" customHeight="1" x14ac:dyDescent="0.25">
      <c r="B18" s="34" t="s">
        <v>38</v>
      </c>
      <c r="C18" s="77">
        <f>Viale!E21</f>
        <v>0</v>
      </c>
      <c r="D18" s="77">
        <f>Viale!F21</f>
        <v>0</v>
      </c>
      <c r="E18" s="77">
        <f>Viale!G21</f>
        <v>0</v>
      </c>
      <c r="F18" s="77">
        <f>Viale!H21</f>
        <v>0</v>
      </c>
      <c r="G18" s="77">
        <f>Viale!I21</f>
        <v>0</v>
      </c>
      <c r="H18" s="77">
        <f>Viale!J21</f>
        <v>0</v>
      </c>
      <c r="I18" s="56">
        <f t="shared" si="0"/>
        <v>0</v>
      </c>
      <c r="O18" s="57"/>
    </row>
    <row r="19" spans="1:15" ht="18.899999999999999" customHeight="1" x14ac:dyDescent="0.25">
      <c r="B19" s="34" t="s">
        <v>41</v>
      </c>
      <c r="C19" s="77">
        <f>Piana!E21</f>
        <v>53.8</v>
      </c>
      <c r="D19" s="77">
        <f>Piana!F21</f>
        <v>0</v>
      </c>
      <c r="E19" s="77">
        <f>Piana!G21</f>
        <v>0</v>
      </c>
      <c r="F19" s="77">
        <f>Piana!H21</f>
        <v>0</v>
      </c>
      <c r="G19" s="77">
        <f>Piana!I21</f>
        <v>0</v>
      </c>
      <c r="H19" s="77">
        <f>Piana!J21</f>
        <v>0</v>
      </c>
      <c r="I19" s="56">
        <f t="shared" si="0"/>
        <v>53.8</v>
      </c>
      <c r="O19" s="57"/>
    </row>
    <row r="20" spans="1:15" ht="18.899999999999999" customHeight="1" x14ac:dyDescent="0.25">
      <c r="B20" s="34" t="s">
        <v>34</v>
      </c>
      <c r="C20" s="41">
        <f>Anzalone!E21</f>
        <v>514.77</v>
      </c>
      <c r="D20" s="41">
        <f>Anzalone!F21</f>
        <v>0</v>
      </c>
      <c r="E20" s="41">
        <f>Anzalone!G21</f>
        <v>0</v>
      </c>
      <c r="F20" s="41">
        <f>Anzalone!H21</f>
        <v>0</v>
      </c>
      <c r="G20" s="41">
        <f>Anzalone!I21</f>
        <v>0</v>
      </c>
      <c r="H20" s="41">
        <f>Anzalone!J21</f>
        <v>0</v>
      </c>
      <c r="I20" s="56">
        <f t="shared" si="0"/>
        <v>514.77</v>
      </c>
    </row>
    <row r="21" spans="1:15" ht="18.899999999999999" customHeight="1" x14ac:dyDescent="0.25">
      <c r="B21" s="79" t="s">
        <v>57</v>
      </c>
      <c r="C21" s="77">
        <f>Baroni!E21</f>
        <v>0</v>
      </c>
      <c r="D21" s="77">
        <f>Baroni!F21</f>
        <v>0</v>
      </c>
      <c r="E21" s="77">
        <f>Baroni!G21</f>
        <v>0</v>
      </c>
      <c r="F21" s="77">
        <f>Baroni!H21</f>
        <v>0</v>
      </c>
      <c r="G21" s="77">
        <f>Baroni!I21</f>
        <v>0</v>
      </c>
      <c r="H21" s="77">
        <f>Baroni!J21</f>
        <v>0</v>
      </c>
      <c r="I21" s="56">
        <f t="shared" si="0"/>
        <v>0</v>
      </c>
      <c r="O21" s="57"/>
    </row>
    <row r="22" spans="1:15" ht="18.899999999999999" customHeight="1" x14ac:dyDescent="0.25">
      <c r="B22" s="34" t="s">
        <v>58</v>
      </c>
      <c r="C22" s="41">
        <f>Bertorello!E21</f>
        <v>0</v>
      </c>
      <c r="D22" s="41">
        <f>Bertorello!F21</f>
        <v>0</v>
      </c>
      <c r="E22" s="41">
        <f>Bertorello!G21</f>
        <v>0</v>
      </c>
      <c r="F22" s="41">
        <f>Bertorello!H21</f>
        <v>0</v>
      </c>
      <c r="G22" s="41">
        <f>Bertorello!I21</f>
        <v>0</v>
      </c>
      <c r="H22" s="41">
        <f>Bertorello!J21</f>
        <v>0</v>
      </c>
      <c r="I22" s="56">
        <f t="shared" si="0"/>
        <v>0</v>
      </c>
      <c r="O22" s="57"/>
    </row>
    <row r="23" spans="1:15" ht="18.899999999999999" customHeight="1" x14ac:dyDescent="0.25">
      <c r="B23" s="34" t="s">
        <v>59</v>
      </c>
      <c r="C23" s="77">
        <f>Gambino!E21</f>
        <v>0</v>
      </c>
      <c r="D23" s="77">
        <f>Gambino!F21</f>
        <v>0</v>
      </c>
      <c r="E23" s="77">
        <f>Gambino!G21</f>
        <v>0</v>
      </c>
      <c r="F23" s="77">
        <f>Gambino!H21</f>
        <v>0</v>
      </c>
      <c r="G23" s="77">
        <f>Gambino!I21</f>
        <v>0</v>
      </c>
      <c r="H23" s="77">
        <f>Gambino!J21</f>
        <v>0</v>
      </c>
      <c r="I23" s="56">
        <f t="shared" si="0"/>
        <v>0</v>
      </c>
      <c r="O23" s="57"/>
    </row>
    <row r="24" spans="1:15" ht="18.899999999999999" customHeight="1" x14ac:dyDescent="0.25">
      <c r="B24" s="34" t="s">
        <v>56</v>
      </c>
      <c r="C24" s="77">
        <f>Lauro!E21</f>
        <v>0</v>
      </c>
      <c r="D24" s="77">
        <f>Lauro!F21</f>
        <v>0</v>
      </c>
      <c r="E24" s="77">
        <f>Lauro!G21</f>
        <v>0</v>
      </c>
      <c r="F24" s="77">
        <f>Lauro!H21</f>
        <v>0</v>
      </c>
      <c r="G24" s="77">
        <f>Lauro!I21</f>
        <v>0</v>
      </c>
      <c r="H24" s="77">
        <f>Lauro!J21</f>
        <v>0</v>
      </c>
      <c r="I24" s="56">
        <f t="shared" si="0"/>
        <v>0</v>
      </c>
      <c r="O24" s="57"/>
    </row>
    <row r="25" spans="1:15" ht="18.899999999999999" customHeight="1" x14ac:dyDescent="0.25">
      <c r="B25" s="80" t="s">
        <v>13</v>
      </c>
      <c r="C25" s="78">
        <f t="shared" ref="C25:I25" si="1">SUM(C7:C24)</f>
        <v>1050.48</v>
      </c>
      <c r="D25" s="78">
        <f t="shared" si="1"/>
        <v>110</v>
      </c>
      <c r="E25" s="78">
        <f t="shared" si="1"/>
        <v>871.22</v>
      </c>
      <c r="F25" s="78">
        <f t="shared" si="1"/>
        <v>1225.4099999999999</v>
      </c>
      <c r="G25" s="78">
        <f t="shared" si="1"/>
        <v>0</v>
      </c>
      <c r="H25" s="78">
        <f t="shared" si="1"/>
        <v>191</v>
      </c>
      <c r="I25" s="81">
        <f t="shared" si="1"/>
        <v>3448.11</v>
      </c>
      <c r="J25" s="57"/>
      <c r="K25" s="70"/>
      <c r="L25" s="70"/>
    </row>
    <row r="26" spans="1:15" s="30" customFormat="1" ht="18.899999999999999" customHeight="1" x14ac:dyDescent="0.25">
      <c r="A26"/>
      <c r="B26" s="91" t="s">
        <v>14</v>
      </c>
      <c r="C26" s="91"/>
      <c r="D26" s="91"/>
      <c r="E26" s="91"/>
      <c r="F26" s="91"/>
      <c r="G26" s="91"/>
      <c r="H26" s="91"/>
      <c r="I26" s="91"/>
    </row>
    <row r="27" spans="1:15" x14ac:dyDescent="0.25">
      <c r="C27" s="57"/>
      <c r="F27" s="57"/>
      <c r="I27" s="57"/>
    </row>
    <row r="28" spans="1:15" x14ac:dyDescent="0.25">
      <c r="C28" s="57"/>
      <c r="F28" s="57"/>
    </row>
  </sheetData>
  <sheetProtection selectLockedCells="1" selectUnlockedCells="1"/>
  <mergeCells count="8">
    <mergeCell ref="B26:I26"/>
    <mergeCell ref="B2:I2"/>
    <mergeCell ref="B3:I3"/>
    <mergeCell ref="B5:B6"/>
    <mergeCell ref="C5:E5"/>
    <mergeCell ref="F5:H5"/>
    <mergeCell ref="I5:I6"/>
    <mergeCell ref="B4:I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Bucci</vt:lpstr>
      <vt:lpstr>Balleari</vt:lpstr>
      <vt:lpstr>Bordilli</vt:lpstr>
      <vt:lpstr>Campora</vt:lpstr>
      <vt:lpstr>Cenci</vt:lpstr>
      <vt:lpstr>Fassio</vt:lpstr>
      <vt:lpstr>Gaggero</vt:lpstr>
      <vt:lpstr>Garassino</vt:lpstr>
      <vt:lpstr>RIEPILOGO</vt:lpstr>
      <vt:lpstr>Grosso</vt:lpstr>
      <vt:lpstr>Maresca</vt:lpstr>
      <vt:lpstr>Piciocchi</vt:lpstr>
      <vt:lpstr>Viale</vt:lpstr>
      <vt:lpstr>Piana</vt:lpstr>
      <vt:lpstr>Anzalone</vt:lpstr>
      <vt:lpstr>Baroni</vt:lpstr>
      <vt:lpstr>Bertorello</vt:lpstr>
      <vt:lpstr>Gambino</vt:lpstr>
      <vt:lpstr>Lauro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2020-03-24T11:35:42Z</cp:lastPrinted>
  <dcterms:created xsi:type="dcterms:W3CDTF">2020-01-29T11:41:31Z</dcterms:created>
  <dcterms:modified xsi:type="dcterms:W3CDTF">2021-09-16T09:08:39Z</dcterms:modified>
</cp:coreProperties>
</file>