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mge\dfs1\Ufficio_Bilancio\SPESE 2022\Trasparenza\Viaggi amm.ri\"/>
    </mc:Choice>
  </mc:AlternateContent>
  <xr:revisionPtr revIDLastSave="0" documentId="8_{F242571F-5567-4E8D-AA1F-6AF89179FD8D}" xr6:coauthVersionLast="36" xr6:coauthVersionMax="36" xr10:uidLastSave="{00000000-0000-0000-0000-000000000000}"/>
  <bookViews>
    <workbookView xWindow="0" yWindow="0" windowWidth="19200" windowHeight="10485" xr2:uid="{AA198644-B5BF-41C9-8B8A-D7173A8D93EB}"/>
  </bookViews>
  <sheets>
    <sheet name="RIEPILOG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J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K11" i="1" s="1"/>
  <c r="E11" i="1"/>
  <c r="D11" i="1"/>
  <c r="C11" i="1"/>
  <c r="J10" i="1"/>
  <c r="I10" i="1"/>
  <c r="H10" i="1"/>
  <c r="G10" i="1"/>
  <c r="F10" i="1"/>
  <c r="K10" i="1" s="1"/>
  <c r="E10" i="1"/>
  <c r="D10" i="1"/>
  <c r="C10" i="1"/>
  <c r="I9" i="1"/>
  <c r="H9" i="1"/>
  <c r="G9" i="1"/>
  <c r="F9" i="1"/>
  <c r="K9" i="1" s="1"/>
  <c r="E9" i="1"/>
  <c r="D9" i="1"/>
  <c r="C9" i="1"/>
  <c r="K8" i="1"/>
  <c r="J8" i="1"/>
  <c r="I8" i="1"/>
  <c r="H8" i="1"/>
  <c r="G8" i="1"/>
  <c r="F8" i="1"/>
  <c r="E8" i="1"/>
  <c r="D8" i="1"/>
  <c r="C8" i="1"/>
  <c r="K7" i="1"/>
  <c r="K28" i="1" s="1"/>
  <c r="J7" i="1"/>
  <c r="J28" i="1" s="1"/>
  <c r="I7" i="1"/>
  <c r="I28" i="1" s="1"/>
  <c r="H7" i="1"/>
  <c r="H28" i="1" s="1"/>
  <c r="G7" i="1"/>
  <c r="G28" i="1" s="1"/>
  <c r="F7" i="1"/>
  <c r="F28" i="1" s="1"/>
  <c r="E7" i="1"/>
  <c r="E28" i="1" s="1"/>
  <c r="D7" i="1"/>
  <c r="D28" i="1" s="1"/>
  <c r="C7" i="1"/>
  <c r="C28" i="1" s="1"/>
</calcChain>
</file>

<file path=xl/sharedStrings.xml><?xml version="1.0" encoding="utf-8"?>
<sst xmlns="http://schemas.openxmlformats.org/spreadsheetml/2006/main" count="38" uniqueCount="35">
  <si>
    <t>COMUNE DI GENOVA -  DIREZIONE SEGRETERIA GENERALE E  ORGANI ISTITUZIONALI</t>
  </si>
  <si>
    <t>RENDICONTO SPESE LIQUIDATE PER VIAGGI –  ESERCIZIO FINANZIARIO 2022</t>
  </si>
  <si>
    <t>TERZO TRIMESTRE 2022</t>
  </si>
  <si>
    <t>SINDACO / AMMINISTRATORI</t>
  </si>
  <si>
    <t>RIMBORSATE *</t>
  </si>
  <si>
    <t>FATTURATE</t>
  </si>
  <si>
    <t>TOTALE TRASFERTA</t>
  </si>
  <si>
    <t>SPESE DI VIAGGIO</t>
  </si>
  <si>
    <t>AUTO /   km</t>
  </si>
  <si>
    <t>SPESE DI VITTO/ ALLOGGIO</t>
  </si>
  <si>
    <t>TOTALE</t>
  </si>
  <si>
    <t>AUTO</t>
  </si>
  <si>
    <t>BUCCI MARCO</t>
  </si>
  <si>
    <t>PICIOCCHI PIETRO</t>
  </si>
  <si>
    <t>AVVENENTE MAURO</t>
  </si>
  <si>
    <t>BIANCHI ALESSANDRA</t>
  </si>
  <si>
    <t>BORDILLI PAOLA</t>
  </si>
  <si>
    <t>BRUSONI MARTA</t>
  </si>
  <si>
    <t>CAMPORA MATTEO</t>
  </si>
  <si>
    <t>CORSO FRANCESCA</t>
  </si>
  <si>
    <t>GAMBINO SERGIO</t>
  </si>
  <si>
    <t>MARESCA FRANCESCO</t>
  </si>
  <si>
    <t>MASCIA MARIO</t>
  </si>
  <si>
    <t>ROSSO LORENZA</t>
  </si>
  <si>
    <t>ARIOTTI FABIO</t>
  </si>
  <si>
    <t>BEVILACQUA ALESSIO</t>
  </si>
  <si>
    <t>CAVALLERI FEDERICA</t>
  </si>
  <si>
    <t>FALTERI DAVIDE</t>
  </si>
  <si>
    <t>GAGGERO LAURA</t>
  </si>
  <si>
    <t>GROSSO BARBARA</t>
  </si>
  <si>
    <t>VACALEBRE VALERIANO</t>
  </si>
  <si>
    <t>CASSIBBA CARMELO</t>
  </si>
  <si>
    <t>CENCI SIMONETTA</t>
  </si>
  <si>
    <t>TOTALI</t>
  </si>
  <si>
    <t>*al vettore/all’economato – anticipi /carte di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</si>
</sst>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4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1" xfId="0" applyBorder="1" applyAlignment="1"/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&#176;_tri_2022_ciclo_bucci_rendiconto_amm.ri_viagg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cci"/>
      <sheetName val="Piciocchi "/>
      <sheetName val="Avvenente"/>
      <sheetName val="Bianchi"/>
      <sheetName val="Bordilli"/>
      <sheetName val="Brusoni"/>
      <sheetName val="Campora"/>
      <sheetName val="Corso"/>
      <sheetName val="Gambino"/>
      <sheetName val="Maresca"/>
      <sheetName val="Mascia"/>
      <sheetName val="RIEPILOGO"/>
      <sheetName val="Rosso"/>
      <sheetName val="Ariotti"/>
      <sheetName val="Bevilacqua"/>
      <sheetName val="Cavalleri"/>
      <sheetName val="Falteri"/>
      <sheetName val="Gaggero"/>
      <sheetName val="Grosso"/>
      <sheetName val="Vacalebre"/>
      <sheetName val="Cassibba"/>
      <sheetName val="Cenci"/>
      <sheetName val="Foglio1"/>
      <sheetName val="Foglio3"/>
      <sheetName val="Foglio2"/>
    </sheetNames>
    <sheetDataSet>
      <sheetData sheetId="0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">
        <row r="21">
          <cell r="E21">
            <v>193.5</v>
          </cell>
          <cell r="F21">
            <v>0</v>
          </cell>
          <cell r="G21">
            <v>428.05</v>
          </cell>
          <cell r="H21">
            <v>621.54999999999995</v>
          </cell>
          <cell r="I21">
            <v>241.62</v>
          </cell>
          <cell r="J21">
            <v>0</v>
          </cell>
          <cell r="K21">
            <v>0</v>
          </cell>
          <cell r="L21">
            <v>241.62</v>
          </cell>
          <cell r="M21">
            <v>863.17</v>
          </cell>
        </row>
      </sheetData>
      <sheetData sheetId="2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</sheetData>
      <sheetData sheetId="3">
        <row r="21">
          <cell r="E21">
            <v>0</v>
          </cell>
          <cell r="F21">
            <v>54</v>
          </cell>
          <cell r="G21">
            <v>0</v>
          </cell>
          <cell r="H21">
            <v>54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</sheetData>
      <sheetData sheetId="4">
        <row r="21">
          <cell r="E21">
            <v>128.44</v>
          </cell>
          <cell r="F21">
            <v>0</v>
          </cell>
          <cell r="G21">
            <v>39.5</v>
          </cell>
          <cell r="H21">
            <v>167.94</v>
          </cell>
          <cell r="I21">
            <v>299.01</v>
          </cell>
          <cell r="J21">
            <v>0</v>
          </cell>
          <cell r="K21">
            <v>0</v>
          </cell>
          <cell r="L21">
            <v>299.01</v>
          </cell>
        </row>
      </sheetData>
      <sheetData sheetId="5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</sheetData>
      <sheetData sheetId="6">
        <row r="21">
          <cell r="E21">
            <v>17.899999999999999</v>
          </cell>
          <cell r="F21">
            <v>368.48</v>
          </cell>
          <cell r="G21">
            <v>768.15000000000009</v>
          </cell>
          <cell r="H21">
            <v>1154.5300000000002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1154.5300000000002</v>
          </cell>
        </row>
      </sheetData>
      <sheetData sheetId="7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8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9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</sheetData>
      <sheetData sheetId="10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1"/>
      <sheetData sheetId="12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148.61000000000001</v>
          </cell>
          <cell r="J21">
            <v>0</v>
          </cell>
          <cell r="K21">
            <v>0</v>
          </cell>
          <cell r="L21">
            <v>148.61000000000001</v>
          </cell>
          <cell r="M21">
            <v>148.61000000000001</v>
          </cell>
        </row>
      </sheetData>
      <sheetData sheetId="13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4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5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6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7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8">
        <row r="21">
          <cell r="E21">
            <v>227.8</v>
          </cell>
          <cell r="F21">
            <v>141.15</v>
          </cell>
          <cell r="G21">
            <v>138.88999999999999</v>
          </cell>
          <cell r="H21">
            <v>507.84</v>
          </cell>
          <cell r="I21">
            <v>1050.31</v>
          </cell>
          <cell r="J21">
            <v>0</v>
          </cell>
          <cell r="K21">
            <v>265</v>
          </cell>
          <cell r="L21">
            <v>1315.31</v>
          </cell>
          <cell r="M21">
            <v>1823.15</v>
          </cell>
        </row>
      </sheetData>
      <sheetData sheetId="19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20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21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139.80000000000001</v>
          </cell>
          <cell r="J21">
            <v>0</v>
          </cell>
          <cell r="L21">
            <v>139.80000000000001</v>
          </cell>
          <cell r="M21">
            <v>139.80000000000001</v>
          </cell>
        </row>
      </sheetData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B40CD-EC76-4537-9A4F-24C0F638D0A6}">
  <dimension ref="A1:M33"/>
  <sheetViews>
    <sheetView tabSelected="1" zoomScaleNormal="100" workbookViewId="0">
      <selection activeCell="L25" sqref="L25"/>
    </sheetView>
  </sheetViews>
  <sheetFormatPr defaultColWidth="9" defaultRowHeight="12.75" x14ac:dyDescent="0.2"/>
  <cols>
    <col min="1" max="1" width="7" customWidth="1"/>
    <col min="2" max="2" width="28.28515625" customWidth="1"/>
    <col min="3" max="11" width="12.7109375" customWidth="1"/>
  </cols>
  <sheetData>
    <row r="1" spans="2:13" x14ac:dyDescent="0.2">
      <c r="B1" s="1"/>
      <c r="C1" s="2"/>
      <c r="D1" s="2"/>
      <c r="E1" s="2"/>
      <c r="F1" s="2"/>
      <c r="G1" s="2"/>
    </row>
    <row r="2" spans="2:13" ht="12.75" customHeight="1" x14ac:dyDescent="0.2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3" ht="12.75" customHeight="1" x14ac:dyDescent="0.2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</row>
    <row r="4" spans="2:13" ht="13.5" thickBot="1" x14ac:dyDescent="0.25">
      <c r="B4" s="5" t="s">
        <v>2</v>
      </c>
      <c r="C4" s="6"/>
      <c r="D4" s="6"/>
      <c r="E4" s="6"/>
      <c r="F4" s="6"/>
      <c r="G4" s="6"/>
      <c r="H4" s="6"/>
      <c r="I4" s="7"/>
      <c r="J4" s="7"/>
      <c r="K4" s="8"/>
    </row>
    <row r="5" spans="2:13" ht="26.25" customHeight="1" thickBot="1" x14ac:dyDescent="0.25">
      <c r="B5" s="9" t="s">
        <v>3</v>
      </c>
      <c r="C5" s="10" t="s">
        <v>4</v>
      </c>
      <c r="D5" s="11"/>
      <c r="E5" s="11"/>
      <c r="F5" s="12"/>
      <c r="G5" s="10" t="s">
        <v>5</v>
      </c>
      <c r="H5" s="11"/>
      <c r="I5" s="11"/>
      <c r="J5" s="12"/>
      <c r="K5" s="13" t="s">
        <v>6</v>
      </c>
    </row>
    <row r="6" spans="2:13" ht="39" customHeight="1" x14ac:dyDescent="0.2">
      <c r="B6" s="14"/>
      <c r="C6" s="15" t="s">
        <v>7</v>
      </c>
      <c r="D6" s="16" t="s">
        <v>8</v>
      </c>
      <c r="E6" s="16" t="s">
        <v>9</v>
      </c>
      <c r="F6" s="17" t="s">
        <v>10</v>
      </c>
      <c r="G6" s="15" t="s">
        <v>7</v>
      </c>
      <c r="H6" s="16" t="s">
        <v>11</v>
      </c>
      <c r="I6" s="16" t="s">
        <v>9</v>
      </c>
      <c r="J6" s="17" t="s">
        <v>10</v>
      </c>
      <c r="K6" s="18"/>
    </row>
    <row r="7" spans="2:13" ht="18.95" customHeight="1" x14ac:dyDescent="0.2">
      <c r="B7" s="19" t="s">
        <v>12</v>
      </c>
      <c r="C7" s="20">
        <f>[1]Bucci!E21</f>
        <v>0</v>
      </c>
      <c r="D7" s="20">
        <f>[1]Bucci!F21</f>
        <v>0</v>
      </c>
      <c r="E7" s="20">
        <f>[1]Bucci!G21</f>
        <v>0</v>
      </c>
      <c r="F7" s="20">
        <f>[1]Bucci!H21</f>
        <v>0</v>
      </c>
      <c r="G7" s="20">
        <f>[1]Bucci!I21</f>
        <v>0</v>
      </c>
      <c r="H7" s="20">
        <f>[1]Bucci!J21</f>
        <v>0</v>
      </c>
      <c r="I7" s="20">
        <f>[1]Bucci!K21</f>
        <v>0</v>
      </c>
      <c r="J7" s="20">
        <f>[1]Bucci!L21</f>
        <v>0</v>
      </c>
      <c r="K7" s="21">
        <f>[1]Bucci!M21</f>
        <v>0</v>
      </c>
    </row>
    <row r="8" spans="2:13" ht="18.95" customHeight="1" x14ac:dyDescent="0.2">
      <c r="B8" s="22" t="s">
        <v>13</v>
      </c>
      <c r="C8" s="20">
        <f>'[1]Piciocchi '!E21</f>
        <v>193.5</v>
      </c>
      <c r="D8" s="20">
        <f>'[1]Piciocchi '!F21</f>
        <v>0</v>
      </c>
      <c r="E8" s="20">
        <f>'[1]Piciocchi '!G21</f>
        <v>428.05</v>
      </c>
      <c r="F8" s="20">
        <f>'[1]Piciocchi '!H21</f>
        <v>621.54999999999995</v>
      </c>
      <c r="G8" s="20">
        <f>'[1]Piciocchi '!I21</f>
        <v>241.62</v>
      </c>
      <c r="H8" s="20">
        <f>'[1]Piciocchi '!J21</f>
        <v>0</v>
      </c>
      <c r="I8" s="20">
        <f>'[1]Piciocchi '!K21</f>
        <v>0</v>
      </c>
      <c r="J8" s="20">
        <f>'[1]Piciocchi '!L21</f>
        <v>241.62</v>
      </c>
      <c r="K8" s="21">
        <f>'[1]Piciocchi '!M21</f>
        <v>863.17</v>
      </c>
    </row>
    <row r="9" spans="2:13" ht="18.95" customHeight="1" x14ac:dyDescent="0.2">
      <c r="B9" s="23" t="s">
        <v>14</v>
      </c>
      <c r="C9" s="20">
        <f>[1]Avvenente!E21</f>
        <v>0</v>
      </c>
      <c r="D9" s="20">
        <f>[1]Avvenente!F21</f>
        <v>0</v>
      </c>
      <c r="E9" s="20">
        <f>[1]Avvenente!G21</f>
        <v>0</v>
      </c>
      <c r="F9" s="20">
        <f>[1]Avvenente!H21</f>
        <v>0</v>
      </c>
      <c r="G9" s="20">
        <f>[1]Avvenente!I21</f>
        <v>0</v>
      </c>
      <c r="H9" s="20">
        <f>[1]Avvenente!J21</f>
        <v>0</v>
      </c>
      <c r="I9" s="20">
        <f>[1]Bordilli!K21</f>
        <v>0</v>
      </c>
      <c r="J9" s="20"/>
      <c r="K9" s="21">
        <f>F9+J9</f>
        <v>0</v>
      </c>
    </row>
    <row r="10" spans="2:13" ht="18.95" customHeight="1" x14ac:dyDescent="0.2">
      <c r="B10" s="23" t="s">
        <v>15</v>
      </c>
      <c r="C10" s="20">
        <f>[1]Bianchi!E21</f>
        <v>0</v>
      </c>
      <c r="D10" s="20">
        <f>[1]Bianchi!F21</f>
        <v>54</v>
      </c>
      <c r="E10" s="20">
        <f>[1]Bianchi!G21</f>
        <v>0</v>
      </c>
      <c r="F10" s="20">
        <f>[1]Bianchi!H21</f>
        <v>54</v>
      </c>
      <c r="G10" s="20">
        <f>[1]Bianchi!I21</f>
        <v>0</v>
      </c>
      <c r="H10" s="20">
        <f>[1]Bianchi!J21</f>
        <v>0</v>
      </c>
      <c r="I10" s="20">
        <f>[1]Bianchi!K21</f>
        <v>0</v>
      </c>
      <c r="J10" s="20">
        <f>[1]Bianchi!L21</f>
        <v>0</v>
      </c>
      <c r="K10" s="21">
        <f>F10+J10</f>
        <v>54</v>
      </c>
    </row>
    <row r="11" spans="2:13" ht="18.95" customHeight="1" x14ac:dyDescent="0.2">
      <c r="B11" s="23" t="s">
        <v>16</v>
      </c>
      <c r="C11" s="20">
        <f>[1]Bordilli!E21</f>
        <v>128.44</v>
      </c>
      <c r="D11" s="20">
        <f>[1]Bordilli!F21</f>
        <v>0</v>
      </c>
      <c r="E11" s="20">
        <f>[1]Bordilli!G21</f>
        <v>39.5</v>
      </c>
      <c r="F11" s="20">
        <f>[1]Bordilli!H21</f>
        <v>167.94</v>
      </c>
      <c r="G11" s="20">
        <f>[1]Bordilli!I21</f>
        <v>299.01</v>
      </c>
      <c r="H11" s="20">
        <f>[1]Bordilli!J21</f>
        <v>0</v>
      </c>
      <c r="I11" s="20">
        <f>[1]Bordilli!K21</f>
        <v>0</v>
      </c>
      <c r="J11" s="20">
        <f>[1]Bordilli!L21</f>
        <v>299.01</v>
      </c>
      <c r="K11" s="21">
        <f>F11+J11</f>
        <v>466.95</v>
      </c>
    </row>
    <row r="12" spans="2:13" ht="18.95" customHeight="1" x14ac:dyDescent="0.2">
      <c r="B12" s="23" t="s">
        <v>17</v>
      </c>
      <c r="C12" s="20">
        <f>[1]Brusoni!E21</f>
        <v>0</v>
      </c>
      <c r="D12" s="20">
        <f>[1]Brusoni!F21</f>
        <v>0</v>
      </c>
      <c r="E12" s="20">
        <f>[1]Brusoni!G21</f>
        <v>0</v>
      </c>
      <c r="F12" s="20">
        <f>[1]Brusoni!H21</f>
        <v>0</v>
      </c>
      <c r="G12" s="20">
        <f>[1]Brusoni!I21</f>
        <v>0</v>
      </c>
      <c r="H12" s="20">
        <f>[1]Brusoni!J21</f>
        <v>0</v>
      </c>
      <c r="I12" s="20">
        <f>[1]Brusoni!K21</f>
        <v>0</v>
      </c>
      <c r="J12" s="20">
        <f>[1]Brusoni!L21</f>
        <v>0</v>
      </c>
      <c r="K12" s="21">
        <f>F12+J12</f>
        <v>0</v>
      </c>
    </row>
    <row r="13" spans="2:13" ht="18.95" customHeight="1" x14ac:dyDescent="0.2">
      <c r="B13" s="23" t="s">
        <v>18</v>
      </c>
      <c r="C13" s="20">
        <f>[1]Campora!E21</f>
        <v>17.899999999999999</v>
      </c>
      <c r="D13" s="20">
        <f>[1]Campora!F21</f>
        <v>368.48</v>
      </c>
      <c r="E13" s="20">
        <f>[1]Campora!G21</f>
        <v>768.15000000000009</v>
      </c>
      <c r="F13" s="20">
        <f>[1]Campora!H21</f>
        <v>1154.5300000000002</v>
      </c>
      <c r="G13" s="20">
        <f>[1]Campora!I21</f>
        <v>0</v>
      </c>
      <c r="H13" s="20">
        <f>[1]Campora!J21</f>
        <v>0</v>
      </c>
      <c r="I13" s="20">
        <f>[1]Campora!K21</f>
        <v>0</v>
      </c>
      <c r="J13" s="20">
        <f>[1]Campora!L21</f>
        <v>0</v>
      </c>
      <c r="K13" s="21">
        <f>[1]Campora!M21</f>
        <v>1154.5300000000002</v>
      </c>
      <c r="M13" s="24"/>
    </row>
    <row r="14" spans="2:13" ht="18.95" customHeight="1" x14ac:dyDescent="0.2">
      <c r="B14" s="23" t="s">
        <v>19</v>
      </c>
      <c r="C14" s="20">
        <f>[1]Corso!E21</f>
        <v>0</v>
      </c>
      <c r="D14" s="20">
        <f>[1]Corso!F21</f>
        <v>0</v>
      </c>
      <c r="E14" s="20">
        <f>[1]Corso!G21</f>
        <v>0</v>
      </c>
      <c r="F14" s="20">
        <f>[1]Corso!H21</f>
        <v>0</v>
      </c>
      <c r="G14" s="20">
        <f>[1]Corso!I21</f>
        <v>0</v>
      </c>
      <c r="H14" s="20">
        <f>[1]Corso!J21</f>
        <v>0</v>
      </c>
      <c r="I14" s="20">
        <f>[1]Corso!K21</f>
        <v>0</v>
      </c>
      <c r="J14" s="20">
        <f>[1]Corso!L21</f>
        <v>0</v>
      </c>
      <c r="K14" s="21">
        <f>[1]Corso!M21</f>
        <v>0</v>
      </c>
    </row>
    <row r="15" spans="2:13" ht="18.95" customHeight="1" x14ac:dyDescent="0.2">
      <c r="B15" s="22" t="s">
        <v>20</v>
      </c>
      <c r="C15" s="20">
        <f>[1]Gambino!E21</f>
        <v>0</v>
      </c>
      <c r="D15" s="20">
        <f>[1]Gambino!F21</f>
        <v>0</v>
      </c>
      <c r="E15" s="20">
        <f>[1]Gambino!G21</f>
        <v>0</v>
      </c>
      <c r="F15" s="20">
        <f>[1]Gambino!H21</f>
        <v>0</v>
      </c>
      <c r="G15" s="20">
        <f>[1]Gambino!I21</f>
        <v>0</v>
      </c>
      <c r="H15" s="20">
        <f>[1]Gambino!J21</f>
        <v>0</v>
      </c>
      <c r="I15" s="20">
        <f>[1]Gambino!K21</f>
        <v>0</v>
      </c>
      <c r="J15" s="20">
        <f>[1]Gambino!L21</f>
        <v>0</v>
      </c>
      <c r="K15" s="21">
        <f>[1]Gambino!M21</f>
        <v>0</v>
      </c>
    </row>
    <row r="16" spans="2:13" ht="18.95" customHeight="1" x14ac:dyDescent="0.2">
      <c r="B16" s="22" t="s">
        <v>21</v>
      </c>
      <c r="C16" s="20">
        <f>[1]Maresca!E21</f>
        <v>0</v>
      </c>
      <c r="D16" s="20">
        <f>[1]Maresca!F21</f>
        <v>0</v>
      </c>
      <c r="E16" s="20">
        <f>[1]Maresca!G21</f>
        <v>0</v>
      </c>
      <c r="F16" s="20">
        <f>[1]Maresca!H21</f>
        <v>0</v>
      </c>
      <c r="G16" s="20">
        <f>[1]Maresca!I21</f>
        <v>0</v>
      </c>
      <c r="H16" s="20">
        <f>[1]Maresca!J21</f>
        <v>0</v>
      </c>
      <c r="I16" s="20">
        <f>[1]Maresca!K21</f>
        <v>0</v>
      </c>
      <c r="J16" s="20">
        <f>[1]Maresca!L21</f>
        <v>0</v>
      </c>
      <c r="K16" s="21">
        <f>F16+J16</f>
        <v>0</v>
      </c>
    </row>
    <row r="17" spans="1:13" ht="18.95" customHeight="1" x14ac:dyDescent="0.2">
      <c r="B17" s="22" t="s">
        <v>22</v>
      </c>
      <c r="C17" s="20">
        <f>[1]Mascia!E21</f>
        <v>0</v>
      </c>
      <c r="D17" s="20">
        <f>[1]Mascia!F21</f>
        <v>0</v>
      </c>
      <c r="E17" s="20">
        <f>[1]Mascia!G21</f>
        <v>0</v>
      </c>
      <c r="F17" s="20">
        <f>[1]Mascia!H21</f>
        <v>0</v>
      </c>
      <c r="G17" s="20">
        <f>[1]Mascia!I21</f>
        <v>0</v>
      </c>
      <c r="H17" s="20">
        <f>[1]Mascia!J21</f>
        <v>0</v>
      </c>
      <c r="I17" s="20">
        <f>[1]Mascia!K21</f>
        <v>0</v>
      </c>
      <c r="J17" s="20">
        <f>[1]Mascia!L21</f>
        <v>0</v>
      </c>
      <c r="K17" s="21">
        <f>[1]Mascia!M21</f>
        <v>0</v>
      </c>
    </row>
    <row r="18" spans="1:13" ht="18.95" customHeight="1" x14ac:dyDescent="0.2">
      <c r="B18" s="22" t="s">
        <v>23</v>
      </c>
      <c r="C18" s="20">
        <f>[1]Rosso!E21</f>
        <v>0</v>
      </c>
      <c r="D18" s="20">
        <f>[1]Rosso!F21</f>
        <v>0</v>
      </c>
      <c r="E18" s="20">
        <f>[1]Rosso!G21</f>
        <v>0</v>
      </c>
      <c r="F18" s="20">
        <f>[1]Rosso!H21</f>
        <v>0</v>
      </c>
      <c r="G18" s="20">
        <f>[1]Rosso!I21</f>
        <v>148.61000000000001</v>
      </c>
      <c r="H18" s="20">
        <f>[1]Rosso!J21</f>
        <v>0</v>
      </c>
      <c r="I18" s="20">
        <f>[1]Rosso!K21</f>
        <v>0</v>
      </c>
      <c r="J18" s="20">
        <f>[1]Rosso!L21</f>
        <v>148.61000000000001</v>
      </c>
      <c r="K18" s="21">
        <f>[1]Rosso!M21</f>
        <v>148.61000000000001</v>
      </c>
    </row>
    <row r="19" spans="1:13" ht="18.95" customHeight="1" x14ac:dyDescent="0.2">
      <c r="B19" s="22" t="s">
        <v>24</v>
      </c>
      <c r="C19" s="20">
        <f>[1]Ariotti!E21</f>
        <v>0</v>
      </c>
      <c r="D19" s="20">
        <f>[1]Ariotti!F21</f>
        <v>0</v>
      </c>
      <c r="E19" s="20">
        <f>[1]Ariotti!G21</f>
        <v>0</v>
      </c>
      <c r="F19" s="20">
        <f>[1]Ariotti!H21</f>
        <v>0</v>
      </c>
      <c r="G19" s="20">
        <f>[1]Ariotti!I21</f>
        <v>0</v>
      </c>
      <c r="H19" s="20">
        <f>[1]Ariotti!J21</f>
        <v>0</v>
      </c>
      <c r="I19" s="20">
        <f>[1]Ariotti!K21</f>
        <v>0</v>
      </c>
      <c r="J19" s="20">
        <f>[1]Ariotti!L21</f>
        <v>0</v>
      </c>
      <c r="K19" s="21">
        <f>[1]Ariotti!M21</f>
        <v>0</v>
      </c>
    </row>
    <row r="20" spans="1:13" ht="18.95" customHeight="1" x14ac:dyDescent="0.2">
      <c r="B20" s="22" t="s">
        <v>25</v>
      </c>
      <c r="C20" s="20">
        <f>[1]Bevilacqua!E21</f>
        <v>0</v>
      </c>
      <c r="D20" s="20">
        <f>[1]Bevilacqua!F21</f>
        <v>0</v>
      </c>
      <c r="E20" s="20">
        <f>[1]Bevilacqua!G21</f>
        <v>0</v>
      </c>
      <c r="F20" s="20">
        <f>[1]Bevilacqua!H21</f>
        <v>0</v>
      </c>
      <c r="G20" s="20">
        <f>[1]Bevilacqua!I21</f>
        <v>0</v>
      </c>
      <c r="H20" s="20">
        <f>[1]Bevilacqua!J21</f>
        <v>0</v>
      </c>
      <c r="I20" s="20">
        <f>[1]Bevilacqua!K21</f>
        <v>0</v>
      </c>
      <c r="J20" s="20">
        <f>[1]Bevilacqua!L21</f>
        <v>0</v>
      </c>
      <c r="K20" s="21">
        <f>[1]Bevilacqua!M21</f>
        <v>0</v>
      </c>
    </row>
    <row r="21" spans="1:13" ht="18.95" customHeight="1" x14ac:dyDescent="0.2">
      <c r="B21" s="22" t="s">
        <v>26</v>
      </c>
      <c r="C21" s="20">
        <f>[1]Cavalleri!E21</f>
        <v>0</v>
      </c>
      <c r="D21" s="20">
        <f>[1]Cavalleri!F21</f>
        <v>0</v>
      </c>
      <c r="E21" s="20">
        <f>[1]Cavalleri!G21</f>
        <v>0</v>
      </c>
      <c r="F21" s="20">
        <f>[1]Cavalleri!H21</f>
        <v>0</v>
      </c>
      <c r="G21" s="20">
        <f>[1]Cavalleri!I21</f>
        <v>0</v>
      </c>
      <c r="H21" s="20">
        <f>[1]Cavalleri!J21</f>
        <v>0</v>
      </c>
      <c r="I21" s="20">
        <f>[1]Cavalleri!K21</f>
        <v>0</v>
      </c>
      <c r="J21" s="20">
        <f>[1]Cavalleri!L21</f>
        <v>0</v>
      </c>
      <c r="K21" s="21">
        <f>[1]Cavalleri!M21</f>
        <v>0</v>
      </c>
    </row>
    <row r="22" spans="1:13" ht="18.95" customHeight="1" x14ac:dyDescent="0.2">
      <c r="B22" s="22" t="s">
        <v>27</v>
      </c>
      <c r="C22" s="20">
        <f>[1]Falteri!E21</f>
        <v>0</v>
      </c>
      <c r="D22" s="20">
        <f>[1]Falteri!F21</f>
        <v>0</v>
      </c>
      <c r="E22" s="20">
        <f>[1]Falteri!G21</f>
        <v>0</v>
      </c>
      <c r="F22" s="20">
        <f>[1]Falteri!H21</f>
        <v>0</v>
      </c>
      <c r="G22" s="20">
        <f>[1]Falteri!I21</f>
        <v>0</v>
      </c>
      <c r="H22" s="20">
        <f>[1]Falteri!J21</f>
        <v>0</v>
      </c>
      <c r="I22" s="20">
        <f>[1]Falteri!K21</f>
        <v>0</v>
      </c>
      <c r="J22" s="20">
        <f>[1]Falteri!L21</f>
        <v>0</v>
      </c>
      <c r="K22" s="21">
        <f>[1]Falteri!M21</f>
        <v>0</v>
      </c>
    </row>
    <row r="23" spans="1:13" ht="18.95" customHeight="1" x14ac:dyDescent="0.2">
      <c r="B23" s="22" t="s">
        <v>28</v>
      </c>
      <c r="C23" s="20">
        <f>[1]Gaggero!E21</f>
        <v>0</v>
      </c>
      <c r="D23" s="20">
        <f>[1]Gaggero!F21</f>
        <v>0</v>
      </c>
      <c r="E23" s="20">
        <f>[1]Gaggero!G21</f>
        <v>0</v>
      </c>
      <c r="F23" s="20">
        <f>[1]Gaggero!H21</f>
        <v>0</v>
      </c>
      <c r="G23" s="20">
        <f>[1]Gaggero!I21</f>
        <v>0</v>
      </c>
      <c r="H23" s="20">
        <f>[1]Gaggero!J21</f>
        <v>0</v>
      </c>
      <c r="I23" s="20">
        <f>[1]Gaggero!K21</f>
        <v>0</v>
      </c>
      <c r="J23" s="20">
        <f>[1]Gaggero!L21</f>
        <v>0</v>
      </c>
      <c r="K23" s="21">
        <f>[1]Gaggero!M21</f>
        <v>0</v>
      </c>
    </row>
    <row r="24" spans="1:13" ht="18.95" customHeight="1" x14ac:dyDescent="0.2">
      <c r="B24" s="22" t="s">
        <v>29</v>
      </c>
      <c r="C24" s="20">
        <f>[1]Grosso!E21</f>
        <v>227.8</v>
      </c>
      <c r="D24" s="20">
        <f>[1]Grosso!F21</f>
        <v>141.15</v>
      </c>
      <c r="E24" s="20">
        <f>[1]Grosso!G21</f>
        <v>138.88999999999999</v>
      </c>
      <c r="F24" s="20">
        <f>[1]Grosso!H21</f>
        <v>507.84</v>
      </c>
      <c r="G24" s="20">
        <f>[1]Grosso!I21</f>
        <v>1050.31</v>
      </c>
      <c r="H24" s="20">
        <f>[1]Grosso!J21</f>
        <v>0</v>
      </c>
      <c r="I24" s="20">
        <f>[1]Grosso!K21</f>
        <v>265</v>
      </c>
      <c r="J24" s="20">
        <f>[1]Grosso!L21</f>
        <v>1315.31</v>
      </c>
      <c r="K24" s="21">
        <f>[1]Grosso!M21</f>
        <v>1823.15</v>
      </c>
    </row>
    <row r="25" spans="1:13" ht="18.95" customHeight="1" x14ac:dyDescent="0.2">
      <c r="B25" s="22" t="s">
        <v>30</v>
      </c>
      <c r="C25" s="20">
        <f>[1]Vacalebre!E21</f>
        <v>0</v>
      </c>
      <c r="D25" s="20">
        <f>[1]Vacalebre!F21</f>
        <v>0</v>
      </c>
      <c r="E25" s="20">
        <f>[1]Vacalebre!G21</f>
        <v>0</v>
      </c>
      <c r="F25" s="20">
        <f>[1]Vacalebre!H21</f>
        <v>0</v>
      </c>
      <c r="G25" s="20">
        <f>[1]Vacalebre!I21</f>
        <v>0</v>
      </c>
      <c r="H25" s="20">
        <f>[1]Vacalebre!J21</f>
        <v>0</v>
      </c>
      <c r="I25" s="20">
        <f>[1]Vacalebre!K21</f>
        <v>0</v>
      </c>
      <c r="J25" s="20">
        <f>[1]Vacalebre!L21</f>
        <v>0</v>
      </c>
      <c r="K25" s="21">
        <f>[1]Vacalebre!M21</f>
        <v>0</v>
      </c>
    </row>
    <row r="26" spans="1:13" ht="18.95" customHeight="1" x14ac:dyDescent="0.2">
      <c r="B26" s="22" t="s">
        <v>31</v>
      </c>
      <c r="C26" s="20">
        <f>[1]Cassibba!E21</f>
        <v>0</v>
      </c>
      <c r="D26" s="20">
        <f>[1]Cassibba!F21</f>
        <v>0</v>
      </c>
      <c r="E26" s="20">
        <f>[1]Cassibba!G21</f>
        <v>0</v>
      </c>
      <c r="F26" s="20">
        <f>[1]Cassibba!H21</f>
        <v>0</v>
      </c>
      <c r="G26" s="20">
        <f>[1]Cassibba!I21</f>
        <v>0</v>
      </c>
      <c r="H26" s="20">
        <f>[1]Cassibba!J21</f>
        <v>0</v>
      </c>
      <c r="I26" s="20">
        <f>[1]Cassibba!K21</f>
        <v>0</v>
      </c>
      <c r="J26" s="20">
        <f>[1]Cassibba!L21</f>
        <v>0</v>
      </c>
      <c r="K26" s="21">
        <f>[1]Cassibba!M21</f>
        <v>0</v>
      </c>
    </row>
    <row r="27" spans="1:13" ht="18.95" customHeight="1" x14ac:dyDescent="0.2">
      <c r="B27" s="22" t="s">
        <v>32</v>
      </c>
      <c r="C27" s="20">
        <f>[1]Cenci!E21</f>
        <v>0</v>
      </c>
      <c r="D27" s="20">
        <f>[1]Cenci!F21</f>
        <v>0</v>
      </c>
      <c r="E27" s="20">
        <f>[1]Cenci!G21</f>
        <v>0</v>
      </c>
      <c r="F27" s="20">
        <f>[1]Cenci!H21</f>
        <v>0</v>
      </c>
      <c r="G27" s="20">
        <f>[1]Cenci!I21</f>
        <v>139.80000000000001</v>
      </c>
      <c r="H27" s="20">
        <f>[1]Cenci!J21</f>
        <v>0</v>
      </c>
      <c r="I27" s="20">
        <f>[1]Cenci!K20</f>
        <v>0</v>
      </c>
      <c r="J27" s="20">
        <f>[1]Cenci!L21</f>
        <v>139.80000000000001</v>
      </c>
      <c r="K27" s="21">
        <f>[1]Cenci!M21</f>
        <v>139.80000000000001</v>
      </c>
    </row>
    <row r="28" spans="1:13" ht="18.95" customHeight="1" x14ac:dyDescent="0.2">
      <c r="B28" s="25" t="s">
        <v>33</v>
      </c>
      <c r="C28" s="26">
        <f t="shared" ref="C28:K28" si="0">SUM(C7:C26)</f>
        <v>567.64</v>
      </c>
      <c r="D28" s="26">
        <f t="shared" si="0"/>
        <v>563.63</v>
      </c>
      <c r="E28" s="26">
        <f t="shared" si="0"/>
        <v>1374.5900000000001</v>
      </c>
      <c r="F28" s="26">
        <f t="shared" si="0"/>
        <v>2505.86</v>
      </c>
      <c r="G28" s="26">
        <f t="shared" si="0"/>
        <v>1739.55</v>
      </c>
      <c r="H28" s="26">
        <f t="shared" si="0"/>
        <v>0</v>
      </c>
      <c r="I28" s="26">
        <f t="shared" si="0"/>
        <v>265</v>
      </c>
      <c r="J28" s="26">
        <f t="shared" si="0"/>
        <v>2004.55</v>
      </c>
      <c r="K28" s="21">
        <f t="shared" si="0"/>
        <v>4510.41</v>
      </c>
      <c r="L28" s="27"/>
      <c r="M28" s="28"/>
    </row>
    <row r="29" spans="1:13" s="31" customFormat="1" ht="18.95" customHeight="1" x14ac:dyDescent="0.2">
      <c r="A29"/>
      <c r="B29" s="29" t="s">
        <v>34</v>
      </c>
      <c r="C29" s="29"/>
      <c r="D29" s="29"/>
      <c r="E29" s="29"/>
      <c r="F29" s="29"/>
      <c r="G29" s="29"/>
      <c r="H29" s="29"/>
      <c r="I29" s="29"/>
      <c r="J29" s="29"/>
      <c r="K29" s="29"/>
      <c r="L29" s="30"/>
    </row>
    <row r="30" spans="1:13" x14ac:dyDescent="0.2">
      <c r="C30" s="27"/>
      <c r="D30" s="27"/>
      <c r="E30" s="27"/>
      <c r="F30" s="27"/>
      <c r="G30" s="27"/>
      <c r="H30" s="27"/>
      <c r="I30" s="27"/>
      <c r="J30" s="27"/>
      <c r="K30" s="27"/>
    </row>
    <row r="31" spans="1:13" x14ac:dyDescent="0.2">
      <c r="C31" s="27"/>
      <c r="D31" s="27"/>
      <c r="G31" s="27"/>
    </row>
    <row r="33" spans="8:8" x14ac:dyDescent="0.2">
      <c r="H33" s="27"/>
    </row>
  </sheetData>
  <sheetProtection selectLockedCells="1" selectUnlockedCells="1"/>
  <mergeCells count="8">
    <mergeCell ref="B29:K29"/>
    <mergeCell ref="B2:K2"/>
    <mergeCell ref="B3:K3"/>
    <mergeCell ref="B4:K4"/>
    <mergeCell ref="B5:B6"/>
    <mergeCell ref="C5:F5"/>
    <mergeCell ref="G5:J5"/>
    <mergeCell ref="K5:K6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Fragasso Mariarosaria</dc:creator>
  <cp:lastModifiedBy>Fragasso Mariarosaria</cp:lastModifiedBy>
  <dcterms:created xsi:type="dcterms:W3CDTF">2022-12-20T13:43:32Z</dcterms:created>
  <dcterms:modified xsi:type="dcterms:W3CDTF">2022-12-20T13:44:17Z</dcterms:modified>
</cp:coreProperties>
</file>