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0\Spese viaggio amm.ri\"/>
    </mc:Choice>
  </mc:AlternateContent>
  <bookViews>
    <workbookView xWindow="0" yWindow="0" windowWidth="16380" windowHeight="8196" tabRatio="831" activeTab="8"/>
  </bookViews>
  <sheets>
    <sheet name="Bucci" sheetId="1" r:id="rId1"/>
    <sheet name="Balleari" sheetId="2" r:id="rId2"/>
    <sheet name="Bordilli" sheetId="3" r:id="rId3"/>
    <sheet name="Campora" sheetId="4" r:id="rId4"/>
    <sheet name="Cenci" sheetId="5" r:id="rId5"/>
    <sheet name="Fassio" sheetId="7" r:id="rId6"/>
    <sheet name="Gaggero" sheetId="23" r:id="rId7"/>
    <sheet name="Garassino" sheetId="8" r:id="rId8"/>
    <sheet name="RIEPILOGO" sheetId="13" r:id="rId9"/>
    <sheet name="Grosso" sheetId="9" r:id="rId10"/>
    <sheet name="Maresca" sheetId="21" r:id="rId11"/>
    <sheet name="Piciocchi" sheetId="10" r:id="rId12"/>
    <sheet name="Viale" sheetId="22" r:id="rId13"/>
    <sheet name="Piana" sheetId="25" r:id="rId14"/>
    <sheet name="Anzalone" sheetId="16" r:id="rId15"/>
    <sheet name="Baroni" sheetId="26" r:id="rId16"/>
    <sheet name="Bertorello" sheetId="19" r:id="rId17"/>
    <sheet name="Gambino" sheetId="18" r:id="rId18"/>
    <sheet name="Lauro" sheetId="20" r:id="rId19"/>
  </sheets>
  <calcPr calcId="152511"/>
</workbook>
</file>

<file path=xl/calcChain.xml><?xml version="1.0" encoding="utf-8"?>
<calcChain xmlns="http://schemas.openxmlformats.org/spreadsheetml/2006/main">
  <c r="G23" i="13" l="1"/>
  <c r="D20" i="13"/>
  <c r="F20" i="13"/>
  <c r="K7" i="16"/>
  <c r="H15" i="10"/>
  <c r="F17" i="13"/>
  <c r="H21" i="13"/>
  <c r="G21" i="13"/>
  <c r="F21" i="13"/>
  <c r="E21" i="13"/>
  <c r="D21" i="13"/>
  <c r="C21" i="13"/>
  <c r="J8" i="25"/>
  <c r="H19" i="13"/>
  <c r="I8" i="25"/>
  <c r="G19" i="13"/>
  <c r="H8" i="25"/>
  <c r="F19" i="13"/>
  <c r="F8" i="25"/>
  <c r="D19" i="13"/>
  <c r="E8" i="25"/>
  <c r="C19" i="13"/>
  <c r="G8" i="25"/>
  <c r="E19" i="13"/>
  <c r="H9" i="1"/>
  <c r="F7" i="13"/>
  <c r="J13" i="23"/>
  <c r="H13" i="13"/>
  <c r="I13" i="23"/>
  <c r="G13" i="13"/>
  <c r="H13" i="23"/>
  <c r="F13" i="13"/>
  <c r="G13" i="23"/>
  <c r="E13" i="13"/>
  <c r="F13" i="23"/>
  <c r="D13" i="13"/>
  <c r="I13" i="13"/>
  <c r="E13" i="23"/>
  <c r="C13" i="13"/>
  <c r="K12" i="23"/>
  <c r="K11" i="23"/>
  <c r="K10" i="23"/>
  <c r="K9" i="23"/>
  <c r="K8" i="23"/>
  <c r="K7" i="23"/>
  <c r="K13" i="23"/>
  <c r="D18" i="13"/>
  <c r="H18" i="13"/>
  <c r="G18" i="13"/>
  <c r="F18" i="13"/>
  <c r="C18" i="13"/>
  <c r="E18" i="13"/>
  <c r="J8" i="21"/>
  <c r="H16" i="13"/>
  <c r="I8" i="21"/>
  <c r="G16" i="13"/>
  <c r="H8" i="21"/>
  <c r="F16" i="13"/>
  <c r="F8" i="21"/>
  <c r="D16" i="13"/>
  <c r="E8" i="21"/>
  <c r="C16" i="13"/>
  <c r="G8" i="21"/>
  <c r="E16" i="13"/>
  <c r="H24" i="13"/>
  <c r="G24" i="13"/>
  <c r="F24" i="13"/>
  <c r="D24" i="13"/>
  <c r="C24" i="13"/>
  <c r="E24" i="13"/>
  <c r="J10" i="5"/>
  <c r="H11" i="13"/>
  <c r="H22" i="13"/>
  <c r="G22" i="13"/>
  <c r="F22" i="13"/>
  <c r="D22" i="13"/>
  <c r="C22" i="13"/>
  <c r="E22" i="13"/>
  <c r="H23" i="13"/>
  <c r="F23" i="13"/>
  <c r="D23" i="13"/>
  <c r="C23" i="13"/>
  <c r="E23" i="13"/>
  <c r="K7" i="2"/>
  <c r="K8" i="2"/>
  <c r="K7" i="1"/>
  <c r="K9" i="1"/>
  <c r="K8" i="1"/>
  <c r="F15" i="10"/>
  <c r="D17" i="13"/>
  <c r="G15" i="10"/>
  <c r="E17" i="13"/>
  <c r="I15" i="10"/>
  <c r="G17" i="13"/>
  <c r="J15" i="10"/>
  <c r="H17" i="13"/>
  <c r="E15" i="10"/>
  <c r="C17" i="13"/>
  <c r="K8" i="10"/>
  <c r="K9" i="10"/>
  <c r="K10" i="10"/>
  <c r="K11" i="10"/>
  <c r="K12" i="10"/>
  <c r="K13" i="10"/>
  <c r="K14" i="10"/>
  <c r="K7" i="10"/>
  <c r="J8" i="16"/>
  <c r="H20" i="13"/>
  <c r="I8" i="16"/>
  <c r="G20" i="13"/>
  <c r="H8" i="16"/>
  <c r="G8" i="16"/>
  <c r="E20" i="13"/>
  <c r="F8" i="16"/>
  <c r="E8" i="16"/>
  <c r="C20" i="13"/>
  <c r="E8" i="2"/>
  <c r="C8" i="13"/>
  <c r="F8" i="2"/>
  <c r="D8" i="13"/>
  <c r="G8" i="2"/>
  <c r="E8" i="13"/>
  <c r="H8" i="2"/>
  <c r="F8" i="13"/>
  <c r="I8" i="2"/>
  <c r="G8" i="13"/>
  <c r="J8" i="2"/>
  <c r="H8" i="13"/>
  <c r="K7" i="3"/>
  <c r="K9" i="3"/>
  <c r="K8" i="3"/>
  <c r="E9" i="3"/>
  <c r="C9" i="13"/>
  <c r="F9" i="3"/>
  <c r="D9" i="13"/>
  <c r="G9" i="3"/>
  <c r="E9" i="13"/>
  <c r="H9" i="3"/>
  <c r="F9" i="13"/>
  <c r="I9" i="3"/>
  <c r="G9" i="13"/>
  <c r="J9" i="3"/>
  <c r="H9" i="13"/>
  <c r="E9" i="1"/>
  <c r="C7" i="13"/>
  <c r="F9" i="1"/>
  <c r="D7" i="13"/>
  <c r="G9" i="1"/>
  <c r="E7" i="13"/>
  <c r="I9" i="1"/>
  <c r="G7" i="13"/>
  <c r="J9" i="1"/>
  <c r="H7" i="13"/>
  <c r="K7" i="4"/>
  <c r="K10" i="4"/>
  <c r="K8" i="4"/>
  <c r="K9" i="4"/>
  <c r="E10" i="4"/>
  <c r="C10" i="13"/>
  <c r="F10" i="4"/>
  <c r="D10" i="13"/>
  <c r="G10" i="4"/>
  <c r="E10" i="13"/>
  <c r="H10" i="4"/>
  <c r="F10" i="13"/>
  <c r="I10" i="4"/>
  <c r="G10" i="13"/>
  <c r="J10" i="4"/>
  <c r="H10" i="13"/>
  <c r="K7" i="5"/>
  <c r="K8" i="5"/>
  <c r="K10" i="5"/>
  <c r="E10" i="5"/>
  <c r="C11" i="13"/>
  <c r="F10" i="5"/>
  <c r="D11" i="13"/>
  <c r="G10" i="5"/>
  <c r="E11" i="13"/>
  <c r="H10" i="5"/>
  <c r="F11" i="13"/>
  <c r="I10" i="5"/>
  <c r="G11" i="13"/>
  <c r="C12" i="13"/>
  <c r="D12" i="13"/>
  <c r="E12" i="13"/>
  <c r="F12" i="13"/>
  <c r="G12" i="13"/>
  <c r="H12" i="13"/>
  <c r="K7" i="8"/>
  <c r="K8" i="8"/>
  <c r="E8" i="8"/>
  <c r="C14" i="13"/>
  <c r="F8" i="8"/>
  <c r="D14" i="13"/>
  <c r="G8" i="8"/>
  <c r="E14" i="13"/>
  <c r="H8" i="8"/>
  <c r="F14" i="13"/>
  <c r="I8" i="8"/>
  <c r="G14" i="13"/>
  <c r="J8" i="8"/>
  <c r="H14" i="13"/>
  <c r="K7" i="9"/>
  <c r="K8" i="9"/>
  <c r="K9" i="9"/>
  <c r="K10" i="9"/>
  <c r="E10" i="9"/>
  <c r="C15" i="13"/>
  <c r="I15" i="13"/>
  <c r="F10" i="9"/>
  <c r="D15" i="13"/>
  <c r="G10" i="9"/>
  <c r="E15" i="13"/>
  <c r="H10" i="9"/>
  <c r="F15" i="13"/>
  <c r="I10" i="9"/>
  <c r="G15" i="13"/>
  <c r="J10" i="9"/>
  <c r="H15" i="13"/>
  <c r="K9" i="5"/>
  <c r="K7" i="21"/>
  <c r="K8" i="21"/>
  <c r="K7" i="25"/>
  <c r="K8" i="25"/>
  <c r="K8" i="16"/>
  <c r="K15" i="10"/>
  <c r="I21" i="13"/>
  <c r="I9" i="13"/>
  <c r="F25" i="13"/>
  <c r="C25" i="13"/>
  <c r="H25" i="13"/>
  <c r="I23" i="13"/>
  <c r="I16" i="13"/>
  <c r="I18" i="13"/>
  <c r="I19" i="13"/>
  <c r="I12" i="13"/>
  <c r="I11" i="13"/>
  <c r="G25" i="13"/>
  <c r="D25" i="13"/>
  <c r="I17" i="13"/>
  <c r="I7" i="13"/>
  <c r="I14" i="13"/>
  <c r="I10" i="13"/>
  <c r="E25" i="13"/>
  <c r="I8" i="13"/>
  <c r="I20" i="13"/>
  <c r="I22" i="13"/>
  <c r="I24" i="13"/>
  <c r="I25" i="13"/>
</calcChain>
</file>

<file path=xl/sharedStrings.xml><?xml version="1.0" encoding="utf-8"?>
<sst xmlns="http://schemas.openxmlformats.org/spreadsheetml/2006/main" count="370" uniqueCount="64">
  <si>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</si>
  <si>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</si>
  <si>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</si>
  <si>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</si>
  <si>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</si>
  <si>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</si>
  <si>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</si>
  <si>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</si>
  <si>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</si>
  <si>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</si>
  <si>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</si>
  <si>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</si>
  <si>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</si>
  <si>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</si>
  <si>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</si>
  <si>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</si>
  <si>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</si>
  <si>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FRANCESCA FASSIO</t>
  </si>
  <si>
    <t>ASSESSORE STEFANO GARASSINO</t>
  </si>
  <si>
    <t>ASSESSORE BARBARA GROSSO</t>
  </si>
  <si>
    <t>ASSESSORE PIETRO PICIOCCHI</t>
  </si>
  <si>
    <t>SINDACO / AMMINISTRATORI</t>
  </si>
  <si>
    <t>BUCCI MARCO</t>
  </si>
  <si>
    <t>BALLEARI STEFANO</t>
  </si>
  <si>
    <t>BORDILLI PAOLA</t>
  </si>
  <si>
    <t>CAMPORA MATTEO</t>
  </si>
  <si>
    <t>CENCI SIMONETTA</t>
  </si>
  <si>
    <t>FASSIO FRANCESCA</t>
  </si>
  <si>
    <t>GARASSINO STEFANO</t>
  </si>
  <si>
    <t>GROSSO BARBARA</t>
  </si>
  <si>
    <t>PICIOCCHI PIETRO</t>
  </si>
  <si>
    <t>MILANO</t>
  </si>
  <si>
    <t>ROMA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</si>
  <si>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</si>
  <si>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</si>
  <si>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</si>
  <si>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</si>
  <si>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</si>
  <si>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</si>
  <si>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</si>
  <si>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ALESSIO PIANA</t>
  </si>
  <si>
    <t>TRENTO</t>
  </si>
  <si>
    <t>BERLINO</t>
  </si>
  <si>
    <t>LONDRA</t>
  </si>
  <si>
    <t>ZURIGO</t>
  </si>
  <si>
    <t>CUORGNE' (TO)</t>
  </si>
  <si>
    <t>MARESCA FRANCESCO</t>
  </si>
  <si>
    <t>PRESIDENTE DEL CONSIGLIO COMUALE ALESSIO PIANA</t>
  </si>
  <si>
    <t>ASSESSORE FRANCESCO MARESCA</t>
  </si>
  <si>
    <t>VICE SINDACO STEFANO BALLEARI</t>
  </si>
  <si>
    <t>CONSIGLIERE DELEGATO FEDERICO BERTORELLO</t>
  </si>
  <si>
    <t>CONSIGLIERE DELEGATO LILLI LAURO</t>
  </si>
  <si>
    <t>CONSIGLIERE DELEGATO MARIO BARONI</t>
  </si>
  <si>
    <t>LAURO LILLI</t>
  </si>
  <si>
    <t>MARIO BARONI</t>
  </si>
  <si>
    <t>BERTORELLO FEDERICO</t>
  </si>
  <si>
    <t>GAMBINO ANTONIO</t>
  </si>
  <si>
    <t>RENDICONTO VIAGGI – CICLO AMMINISTRATIVO 2017/2022 – ESERCIZIO FINANZIARIO 2020</t>
  </si>
  <si>
    <t>VIAREGGIO</t>
  </si>
  <si>
    <t>RIMINI</t>
  </si>
  <si>
    <t>BRESCIA</t>
  </si>
  <si>
    <t>CANNES (FR)</t>
  </si>
  <si>
    <t>PIETRA LIGURE</t>
  </si>
  <si>
    <t>RIEPILOGO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</si>
</sst>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vertical="center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5" sqref="B5:B6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32</v>
      </c>
      <c r="C7" s="32">
        <v>43895</v>
      </c>
      <c r="D7" s="33">
        <v>43895</v>
      </c>
      <c r="E7" s="30"/>
      <c r="F7" s="36"/>
      <c r="G7" s="36"/>
      <c r="H7" s="36">
        <v>67</v>
      </c>
      <c r="I7" s="37"/>
      <c r="J7" s="37"/>
      <c r="K7" s="12">
        <f>SUM(E7:J7)</f>
        <v>67</v>
      </c>
    </row>
    <row r="8" spans="1:11" ht="15" customHeight="1" x14ac:dyDescent="0.25">
      <c r="A8" s="45">
        <v>2</v>
      </c>
      <c r="B8" s="24" t="s">
        <v>32</v>
      </c>
      <c r="C8" s="32">
        <v>44116</v>
      </c>
      <c r="D8" s="33">
        <v>44117</v>
      </c>
      <c r="E8" s="30">
        <v>34.4</v>
      </c>
      <c r="F8" s="36"/>
      <c r="G8" s="36">
        <v>144</v>
      </c>
      <c r="H8" s="36"/>
      <c r="I8" s="37"/>
      <c r="J8" s="37"/>
      <c r="K8" s="12">
        <f>SUM(E8:J8)</f>
        <v>178.4</v>
      </c>
    </row>
    <row r="9" spans="1:11" x14ac:dyDescent="0.25">
      <c r="B9" s="17" t="s">
        <v>12</v>
      </c>
      <c r="C9" s="17"/>
      <c r="D9" s="16"/>
      <c r="E9" s="18">
        <f t="shared" ref="E9:K9" si="0">SUM(E7:E8)</f>
        <v>34.4</v>
      </c>
      <c r="F9" s="19">
        <f t="shared" si="0"/>
        <v>0</v>
      </c>
      <c r="G9" s="18">
        <f t="shared" si="0"/>
        <v>144</v>
      </c>
      <c r="H9" s="18">
        <f t="shared" si="0"/>
        <v>67</v>
      </c>
      <c r="I9" s="18">
        <f t="shared" si="0"/>
        <v>0</v>
      </c>
      <c r="J9" s="18">
        <f t="shared" si="0"/>
        <v>0</v>
      </c>
      <c r="K9" s="12">
        <f t="shared" si="0"/>
        <v>245.4</v>
      </c>
    </row>
    <row r="10" spans="1:11" x14ac:dyDescent="0.25">
      <c r="B10" s="20"/>
      <c r="C10" s="20"/>
      <c r="D10" s="2"/>
      <c r="E10" s="21"/>
      <c r="F10" s="22"/>
      <c r="G10" s="21"/>
      <c r="H10" s="21"/>
      <c r="I10" s="21"/>
      <c r="J10" s="21"/>
    </row>
    <row r="11" spans="1:11" s="23" customFormat="1" ht="12.75" customHeight="1" x14ac:dyDescent="0.25">
      <c r="A11"/>
      <c r="B11" s="59" t="s">
        <v>13</v>
      </c>
      <c r="C11" s="59"/>
      <c r="D11" s="59"/>
    </row>
  </sheetData>
  <sheetProtection selectLockedCells="1" selectUnlockedCells="1"/>
  <mergeCells count="9">
    <mergeCell ref="B11:D11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0" sqref="A10:IV20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19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x14ac:dyDescent="0.25">
      <c r="A7" s="45">
        <v>1</v>
      </c>
      <c r="B7" s="7" t="s">
        <v>43</v>
      </c>
      <c r="C7" s="7">
        <v>43870</v>
      </c>
      <c r="D7" s="8">
        <v>43871</v>
      </c>
      <c r="E7" s="9"/>
      <c r="F7" s="10"/>
      <c r="G7" s="10"/>
      <c r="H7" s="10">
        <v>226.76</v>
      </c>
      <c r="I7" s="11"/>
      <c r="J7" s="11">
        <v>191</v>
      </c>
      <c r="K7" s="12">
        <f>SUM(E7:J7)</f>
        <v>417.76</v>
      </c>
    </row>
    <row r="8" spans="1:11" x14ac:dyDescent="0.25">
      <c r="A8" s="45">
        <v>2</v>
      </c>
      <c r="B8" s="7" t="s">
        <v>32</v>
      </c>
      <c r="C8" s="7">
        <v>1173</v>
      </c>
      <c r="D8" s="8">
        <v>43901</v>
      </c>
      <c r="E8" s="9"/>
      <c r="F8" s="10"/>
      <c r="G8" s="10"/>
      <c r="H8" s="10">
        <v>243.63</v>
      </c>
      <c r="I8" s="11"/>
      <c r="J8" s="11"/>
      <c r="K8" s="12">
        <f>SUM(E8:J8)</f>
        <v>243.63</v>
      </c>
    </row>
    <row r="9" spans="1:11" x14ac:dyDescent="0.25">
      <c r="A9" s="45">
        <v>3</v>
      </c>
      <c r="B9" s="16" t="s">
        <v>31</v>
      </c>
      <c r="C9" s="50">
        <v>44100</v>
      </c>
      <c r="D9" s="13">
        <v>44100</v>
      </c>
      <c r="E9" s="9">
        <v>73</v>
      </c>
      <c r="F9" s="10"/>
      <c r="G9" s="14"/>
      <c r="H9" s="10"/>
      <c r="I9" s="15"/>
      <c r="J9" s="15"/>
      <c r="K9" s="12">
        <f>SUM(E9:J9)</f>
        <v>73</v>
      </c>
    </row>
    <row r="10" spans="1:11" x14ac:dyDescent="0.25">
      <c r="B10" s="17" t="s">
        <v>12</v>
      </c>
      <c r="C10" s="17"/>
      <c r="D10" s="16"/>
      <c r="E10" s="18">
        <f t="shared" ref="E10:K10" si="0">SUM(E7:E9)</f>
        <v>73</v>
      </c>
      <c r="F10" s="19">
        <f t="shared" si="0"/>
        <v>0</v>
      </c>
      <c r="G10" s="18">
        <f t="shared" si="0"/>
        <v>0</v>
      </c>
      <c r="H10" s="18">
        <f t="shared" si="0"/>
        <v>470.39</v>
      </c>
      <c r="I10" s="18">
        <f t="shared" si="0"/>
        <v>0</v>
      </c>
      <c r="J10" s="18">
        <f t="shared" si="0"/>
        <v>191</v>
      </c>
      <c r="K10" s="12">
        <f t="shared" si="0"/>
        <v>734.39</v>
      </c>
    </row>
    <row r="11" spans="1:11" x14ac:dyDescent="0.25">
      <c r="B11" s="20"/>
      <c r="C11" s="20"/>
      <c r="D11" s="2"/>
      <c r="E11" s="21"/>
      <c r="F11" s="22"/>
      <c r="G11" s="21"/>
      <c r="H11" s="21"/>
      <c r="I11" s="21"/>
      <c r="J11" s="21"/>
    </row>
    <row r="12" spans="1:11" s="23" customFormat="1" ht="12.75" customHeight="1" x14ac:dyDescent="0.25">
      <c r="A12"/>
      <c r="B12" s="59" t="s">
        <v>13</v>
      </c>
      <c r="C12" s="59"/>
      <c r="D12" s="59"/>
    </row>
  </sheetData>
  <sheetProtection selectLockedCells="1" selectUnlockedCells="1"/>
  <mergeCells count="9">
    <mergeCell ref="B12:D1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24" sqref="K24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48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31</v>
      </c>
      <c r="C7" s="32">
        <v>43860</v>
      </c>
      <c r="D7" s="33">
        <v>43860</v>
      </c>
      <c r="E7" s="30">
        <v>10</v>
      </c>
      <c r="F7" s="36"/>
      <c r="G7" s="36"/>
      <c r="H7" s="36"/>
      <c r="I7" s="37"/>
      <c r="J7" s="37"/>
      <c r="K7" s="42">
        <f>SUM(E7:J7)</f>
        <v>10</v>
      </c>
    </row>
    <row r="8" spans="1:11" ht="15" customHeight="1" x14ac:dyDescent="0.25">
      <c r="B8" s="28" t="s">
        <v>12</v>
      </c>
      <c r="C8" s="28"/>
      <c r="D8" s="26"/>
      <c r="E8" s="18">
        <f t="shared" ref="E8:K8" si="0">SUM(E7:E7)</f>
        <v>10</v>
      </c>
      <c r="F8" s="19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42">
        <f t="shared" si="0"/>
        <v>10</v>
      </c>
    </row>
    <row r="9" spans="1:11" x14ac:dyDescent="0.25">
      <c r="B9" s="20"/>
      <c r="C9" s="20"/>
      <c r="D9" s="2"/>
      <c r="E9" s="21"/>
      <c r="F9" s="22"/>
      <c r="G9" s="21"/>
      <c r="H9" s="21"/>
      <c r="I9" s="21"/>
      <c r="J9" s="21"/>
    </row>
    <row r="10" spans="1:11" s="23" customFormat="1" ht="12.75" customHeight="1" x14ac:dyDescent="0.25">
      <c r="A10"/>
      <c r="B10" s="59" t="s">
        <v>13</v>
      </c>
      <c r="C10" s="59"/>
      <c r="D10" s="59"/>
    </row>
  </sheetData>
  <sheetProtection selectLockedCells="1" selectUnlockedCells="1"/>
  <mergeCells count="9">
    <mergeCell ref="B10:D10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5" sqref="A15:IV19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20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32</v>
      </c>
      <c r="C7" s="32">
        <v>43845</v>
      </c>
      <c r="D7" s="33">
        <v>43846</v>
      </c>
      <c r="E7" s="30">
        <v>43.9</v>
      </c>
      <c r="F7" s="36"/>
      <c r="G7" s="36">
        <v>120.55</v>
      </c>
      <c r="H7" s="36"/>
      <c r="I7" s="37"/>
      <c r="J7" s="37"/>
      <c r="K7" s="42">
        <f>SUM(E7:J7)</f>
        <v>164.45</v>
      </c>
    </row>
    <row r="8" spans="1:11" ht="15" customHeight="1" x14ac:dyDescent="0.25">
      <c r="A8" s="45">
        <v>2</v>
      </c>
      <c r="B8" s="24" t="s">
        <v>32</v>
      </c>
      <c r="C8" s="32">
        <v>43854</v>
      </c>
      <c r="D8" s="33">
        <v>43854</v>
      </c>
      <c r="E8" s="30"/>
      <c r="F8" s="36"/>
      <c r="G8" s="36">
        <v>11</v>
      </c>
      <c r="H8" s="36">
        <v>419.76</v>
      </c>
      <c r="I8" s="37"/>
      <c r="J8" s="37"/>
      <c r="K8" s="42">
        <f t="shared" ref="K8:K15" si="0">SUM(E8:J8)</f>
        <v>430.76</v>
      </c>
    </row>
    <row r="9" spans="1:11" ht="15" customHeight="1" x14ac:dyDescent="0.25">
      <c r="A9" s="45">
        <v>3</v>
      </c>
      <c r="B9" s="24" t="s">
        <v>32</v>
      </c>
      <c r="C9" s="32">
        <v>43866</v>
      </c>
      <c r="D9" s="32">
        <v>43866</v>
      </c>
      <c r="E9" s="30"/>
      <c r="F9" s="36"/>
      <c r="G9" s="38">
        <v>64</v>
      </c>
      <c r="H9" s="36">
        <v>446.76</v>
      </c>
      <c r="I9" s="36"/>
      <c r="J9" s="36"/>
      <c r="K9" s="42">
        <f t="shared" si="0"/>
        <v>510.76</v>
      </c>
    </row>
    <row r="10" spans="1:11" ht="15" customHeight="1" x14ac:dyDescent="0.25">
      <c r="A10" s="45">
        <v>4</v>
      </c>
      <c r="B10" s="24" t="s">
        <v>32</v>
      </c>
      <c r="C10" s="32">
        <v>43872</v>
      </c>
      <c r="D10" s="32">
        <v>43872</v>
      </c>
      <c r="E10" s="30">
        <v>112</v>
      </c>
      <c r="F10" s="36"/>
      <c r="G10" s="38">
        <v>25.4</v>
      </c>
      <c r="H10" s="36">
        <v>266.76</v>
      </c>
      <c r="I10" s="31"/>
      <c r="J10" s="31"/>
      <c r="K10" s="42">
        <f t="shared" si="0"/>
        <v>404.15999999999997</v>
      </c>
    </row>
    <row r="11" spans="1:11" ht="15" customHeight="1" x14ac:dyDescent="0.25">
      <c r="A11" s="45">
        <v>5</v>
      </c>
      <c r="B11" s="24" t="s">
        <v>32</v>
      </c>
      <c r="C11" s="33">
        <v>43892</v>
      </c>
      <c r="D11" s="33">
        <v>43892</v>
      </c>
      <c r="E11" s="30">
        <v>231.51</v>
      </c>
      <c r="F11" s="36"/>
      <c r="G11" s="38">
        <v>29</v>
      </c>
      <c r="H11" s="36"/>
      <c r="I11" s="36"/>
      <c r="J11" s="36"/>
      <c r="K11" s="42">
        <f t="shared" si="0"/>
        <v>260.51</v>
      </c>
    </row>
    <row r="12" spans="1:11" ht="15" customHeight="1" x14ac:dyDescent="0.25">
      <c r="A12" s="45">
        <v>6</v>
      </c>
      <c r="B12" s="27" t="s">
        <v>60</v>
      </c>
      <c r="C12" s="34">
        <v>44027</v>
      </c>
      <c r="D12" s="34">
        <v>44027</v>
      </c>
      <c r="E12" s="31">
        <v>26.8</v>
      </c>
      <c r="F12" s="36"/>
      <c r="G12" s="38">
        <v>24.8</v>
      </c>
      <c r="H12" s="36"/>
      <c r="I12" s="36"/>
      <c r="J12" s="36"/>
      <c r="K12" s="42">
        <f t="shared" si="0"/>
        <v>51.6</v>
      </c>
    </row>
    <row r="13" spans="1:11" ht="15" customHeight="1" x14ac:dyDescent="0.25">
      <c r="A13" s="45">
        <v>7</v>
      </c>
      <c r="B13" s="27" t="s">
        <v>32</v>
      </c>
      <c r="C13" s="34">
        <v>44104</v>
      </c>
      <c r="D13" s="35">
        <v>44105</v>
      </c>
      <c r="E13" s="31">
        <v>121.68</v>
      </c>
      <c r="F13" s="36"/>
      <c r="G13" s="38">
        <v>57.35</v>
      </c>
      <c r="H13" s="36"/>
      <c r="I13" s="36"/>
      <c r="J13" s="36"/>
      <c r="K13" s="42">
        <f t="shared" si="0"/>
        <v>179.03</v>
      </c>
    </row>
    <row r="14" spans="1:11" ht="15" customHeight="1" x14ac:dyDescent="0.25">
      <c r="A14" s="45">
        <v>8</v>
      </c>
      <c r="B14" s="27" t="s">
        <v>32</v>
      </c>
      <c r="C14" s="34">
        <v>44132</v>
      </c>
      <c r="D14" s="35">
        <v>44133</v>
      </c>
      <c r="E14" s="31">
        <v>181.71</v>
      </c>
      <c r="F14" s="36"/>
      <c r="G14" s="38">
        <v>14.1</v>
      </c>
      <c r="H14" s="36"/>
      <c r="I14" s="36"/>
      <c r="J14" s="36"/>
      <c r="K14" s="42">
        <f t="shared" si="0"/>
        <v>195.81</v>
      </c>
    </row>
    <row r="15" spans="1:11" ht="15" customHeight="1" x14ac:dyDescent="0.25">
      <c r="A15" s="45">
        <v>14</v>
      </c>
      <c r="B15" s="28"/>
      <c r="C15" s="28"/>
      <c r="D15" s="26"/>
      <c r="E15" s="18">
        <f t="shared" ref="E15:J15" si="1">SUM(E7:E14)</f>
        <v>717.6</v>
      </c>
      <c r="F15" s="18">
        <f t="shared" si="1"/>
        <v>0</v>
      </c>
      <c r="G15" s="18">
        <f t="shared" si="1"/>
        <v>346.20000000000005</v>
      </c>
      <c r="H15" s="18">
        <f t="shared" si="1"/>
        <v>1133.28</v>
      </c>
      <c r="I15" s="18">
        <f t="shared" si="1"/>
        <v>0</v>
      </c>
      <c r="J15" s="18">
        <f t="shared" si="1"/>
        <v>0</v>
      </c>
      <c r="K15" s="42">
        <f t="shared" si="0"/>
        <v>2197.08</v>
      </c>
    </row>
    <row r="16" spans="1:11" x14ac:dyDescent="0.25">
      <c r="B16" s="20"/>
      <c r="C16" s="20"/>
      <c r="D16" s="2"/>
      <c r="E16" s="21"/>
      <c r="F16" s="22"/>
      <c r="G16" s="21"/>
      <c r="H16" s="21"/>
      <c r="I16" s="21"/>
      <c r="J16" s="21"/>
    </row>
    <row r="17" spans="1:4" s="23" customFormat="1" ht="12.75" customHeight="1" x14ac:dyDescent="0.25">
      <c r="A17"/>
      <c r="B17" s="59" t="s">
        <v>13</v>
      </c>
      <c r="C17" s="59"/>
      <c r="D17" s="59"/>
    </row>
  </sheetData>
  <sheetProtection selectLockedCells="1" selectUnlockedCells="1"/>
  <mergeCells count="9">
    <mergeCell ref="B17:D17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36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B7" s="28" t="s">
        <v>12</v>
      </c>
      <c r="C7" s="28"/>
      <c r="D7" s="26"/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42">
        <v>0</v>
      </c>
    </row>
    <row r="8" spans="1:11" x14ac:dyDescent="0.25">
      <c r="B8" s="20"/>
      <c r="C8" s="20"/>
      <c r="D8" s="2"/>
      <c r="E8" s="21"/>
      <c r="F8" s="22"/>
      <c r="G8" s="21"/>
      <c r="H8" s="21"/>
      <c r="I8" s="21"/>
      <c r="J8" s="21"/>
    </row>
    <row r="9" spans="1:11" s="23" customFormat="1" ht="12.75" customHeight="1" x14ac:dyDescent="0.25">
      <c r="A9"/>
      <c r="B9" s="59" t="s">
        <v>13</v>
      </c>
      <c r="C9" s="59"/>
      <c r="D9" s="59"/>
    </row>
  </sheetData>
  <sheetProtection selectLockedCells="1" selectUnlockedCells="1"/>
  <mergeCells count="9">
    <mergeCell ref="B9:D9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47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32</v>
      </c>
      <c r="C7" s="32">
        <v>43846</v>
      </c>
      <c r="D7" s="33">
        <v>43846</v>
      </c>
      <c r="E7" s="30">
        <v>53.8</v>
      </c>
      <c r="F7" s="36"/>
      <c r="G7" s="36"/>
      <c r="H7" s="36"/>
      <c r="I7" s="37"/>
      <c r="J7" s="37"/>
      <c r="K7" s="42">
        <f>SUM(E7:J7)</f>
        <v>53.8</v>
      </c>
    </row>
    <row r="8" spans="1:11" ht="15" customHeight="1" x14ac:dyDescent="0.25">
      <c r="B8" s="28" t="s">
        <v>12</v>
      </c>
      <c r="C8" s="28"/>
      <c r="D8" s="26"/>
      <c r="E8" s="18">
        <f t="shared" ref="E8:K8" si="0">SUM(E7:E7)</f>
        <v>53.8</v>
      </c>
      <c r="F8" s="19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42">
        <f t="shared" si="0"/>
        <v>53.8</v>
      </c>
    </row>
    <row r="9" spans="1:11" x14ac:dyDescent="0.25">
      <c r="B9" s="20"/>
      <c r="C9" s="20"/>
      <c r="D9" s="2"/>
      <c r="E9" s="21"/>
      <c r="F9" s="22"/>
      <c r="G9" s="21"/>
      <c r="H9" s="21"/>
      <c r="I9" s="21"/>
      <c r="J9" s="21"/>
    </row>
    <row r="10" spans="1:11" s="23" customFormat="1" ht="12.75" customHeight="1" x14ac:dyDescent="0.25">
      <c r="A10"/>
      <c r="B10" s="59" t="s">
        <v>13</v>
      </c>
      <c r="C10" s="59"/>
      <c r="D10" s="59"/>
    </row>
  </sheetData>
  <sheetProtection selectLockedCells="1" selectUnlockedCells="1"/>
  <mergeCells count="9">
    <mergeCell ref="B10:D10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5" sqref="B5:B6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34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32</v>
      </c>
      <c r="C7" s="32">
        <v>43854</v>
      </c>
      <c r="D7" s="33">
        <v>43854</v>
      </c>
      <c r="E7" s="30">
        <v>514.77</v>
      </c>
      <c r="F7" s="36"/>
      <c r="G7" s="36"/>
      <c r="H7" s="36"/>
      <c r="I7" s="37"/>
      <c r="J7" s="37"/>
      <c r="K7" s="42">
        <f>SUM(E7:J7)</f>
        <v>514.77</v>
      </c>
    </row>
    <row r="8" spans="1:11" ht="15" customHeight="1" x14ac:dyDescent="0.25">
      <c r="B8" s="28" t="s">
        <v>12</v>
      </c>
      <c r="C8" s="28"/>
      <c r="D8" s="26"/>
      <c r="E8" s="18">
        <f t="shared" ref="E8:K8" si="0">SUM(E7:E7)</f>
        <v>514.77</v>
      </c>
      <c r="F8" s="19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42">
        <f t="shared" si="0"/>
        <v>514.77</v>
      </c>
    </row>
    <row r="9" spans="1:11" x14ac:dyDescent="0.25">
      <c r="B9" s="20"/>
      <c r="C9" s="20"/>
      <c r="D9" s="2"/>
      <c r="E9" s="21"/>
      <c r="F9" s="22"/>
      <c r="G9" s="21"/>
      <c r="H9" s="21"/>
      <c r="I9" s="21"/>
      <c r="J9" s="21"/>
    </row>
    <row r="10" spans="1:11" s="23" customFormat="1" ht="12.75" customHeight="1" x14ac:dyDescent="0.25">
      <c r="A10"/>
      <c r="B10" s="59" t="s">
        <v>13</v>
      </c>
      <c r="C10" s="59"/>
      <c r="D10" s="59"/>
    </row>
  </sheetData>
  <sheetProtection selectLockedCells="1" selectUnlockedCells="1"/>
  <mergeCells count="9">
    <mergeCell ref="B10:D10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52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B7" s="28" t="s">
        <v>12</v>
      </c>
      <c r="C7" s="28"/>
      <c r="D7" s="26"/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42">
        <v>0</v>
      </c>
    </row>
    <row r="8" spans="1:11" x14ac:dyDescent="0.25">
      <c r="B8" s="20"/>
      <c r="C8" s="20"/>
      <c r="D8" s="2"/>
      <c r="E8" s="21"/>
      <c r="F8" s="22"/>
      <c r="G8" s="21"/>
      <c r="H8" s="21"/>
      <c r="I8" s="21"/>
      <c r="J8" s="21"/>
    </row>
    <row r="9" spans="1:11" s="23" customFormat="1" ht="12.75" customHeight="1" x14ac:dyDescent="0.25">
      <c r="A9"/>
      <c r="B9" s="59" t="s">
        <v>13</v>
      </c>
      <c r="C9" s="59"/>
      <c r="D9" s="59"/>
    </row>
  </sheetData>
  <sheetProtection selectLockedCells="1" selectUnlockedCells="1"/>
  <mergeCells count="9">
    <mergeCell ref="B9:D9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M7" sqref="M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50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B7" s="28" t="s">
        <v>12</v>
      </c>
      <c r="C7" s="28"/>
      <c r="D7" s="26"/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42">
        <v>0</v>
      </c>
    </row>
    <row r="8" spans="1:11" x14ac:dyDescent="0.25">
      <c r="B8" s="20"/>
      <c r="C8" s="20"/>
      <c r="D8" s="2"/>
      <c r="E8" s="21"/>
      <c r="F8" s="22"/>
      <c r="G8" s="21"/>
      <c r="H8" s="21"/>
      <c r="I8" s="21"/>
      <c r="J8" s="21"/>
    </row>
    <row r="9" spans="1:11" s="23" customFormat="1" ht="12.75" customHeight="1" x14ac:dyDescent="0.25">
      <c r="A9"/>
      <c r="B9" s="59" t="s">
        <v>13</v>
      </c>
      <c r="C9" s="59"/>
      <c r="D9" s="59"/>
    </row>
  </sheetData>
  <sheetProtection selectLockedCells="1" selectUnlockedCells="1"/>
  <mergeCells count="9">
    <mergeCell ref="B9:D9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35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B7" s="28" t="s">
        <v>12</v>
      </c>
      <c r="C7" s="28"/>
      <c r="D7" s="26"/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42">
        <v>0</v>
      </c>
    </row>
    <row r="8" spans="1:11" x14ac:dyDescent="0.25">
      <c r="B8" s="20"/>
      <c r="C8" s="20"/>
      <c r="D8" s="2"/>
      <c r="E8" s="21"/>
      <c r="F8" s="22"/>
      <c r="G8" s="21"/>
      <c r="H8" s="21"/>
      <c r="I8" s="21"/>
      <c r="J8" s="21"/>
    </row>
    <row r="9" spans="1:11" s="23" customFormat="1" ht="12.75" customHeight="1" x14ac:dyDescent="0.25">
      <c r="A9"/>
      <c r="B9" s="59" t="s">
        <v>13</v>
      </c>
      <c r="C9" s="59"/>
      <c r="D9" s="59"/>
    </row>
  </sheetData>
  <sheetProtection selectLockedCells="1" selectUnlockedCells="1"/>
  <mergeCells count="9">
    <mergeCell ref="B9:D9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2" x14ac:dyDescent="0.25">
      <c r="B4" s="63" t="s">
        <v>51</v>
      </c>
      <c r="C4" s="63"/>
      <c r="D4" s="63"/>
      <c r="E4" s="63"/>
      <c r="F4" s="63"/>
      <c r="G4" s="63"/>
      <c r="H4" s="63"/>
      <c r="I4" s="63"/>
      <c r="J4" s="3"/>
    </row>
    <row r="5" spans="1:12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2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2" ht="15" customHeight="1" x14ac:dyDescent="0.25">
      <c r="B7" s="28" t="s">
        <v>12</v>
      </c>
      <c r="C7" s="28"/>
      <c r="D7" s="26"/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42">
        <v>0</v>
      </c>
      <c r="L7" s="58"/>
    </row>
    <row r="8" spans="1:12" x14ac:dyDescent="0.25">
      <c r="B8" s="20"/>
      <c r="C8" s="20"/>
      <c r="D8" s="2"/>
      <c r="E8" s="21"/>
      <c r="F8" s="22"/>
      <c r="G8" s="21"/>
      <c r="H8" s="21"/>
      <c r="I8" s="21"/>
      <c r="J8" s="21"/>
    </row>
    <row r="9" spans="1:12" s="23" customFormat="1" ht="12.75" customHeight="1" x14ac:dyDescent="0.25">
      <c r="A9"/>
      <c r="B9" s="59" t="s">
        <v>13</v>
      </c>
      <c r="C9" s="59"/>
      <c r="D9" s="59"/>
    </row>
  </sheetData>
  <sheetProtection selectLockedCells="1" selectUnlockedCells="1"/>
  <mergeCells count="9">
    <mergeCell ref="B9:D9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5" sqref="B5:B6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49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7" t="s">
        <v>44</v>
      </c>
      <c r="C7" s="13">
        <v>43860</v>
      </c>
      <c r="D7" s="8">
        <v>43860</v>
      </c>
      <c r="E7" s="44"/>
      <c r="F7" s="15"/>
      <c r="G7" s="15"/>
      <c r="H7" s="15">
        <v>578.89</v>
      </c>
      <c r="I7" s="29"/>
      <c r="J7" s="29"/>
      <c r="K7" s="12">
        <f>SUM(E7:J7)</f>
        <v>578.89</v>
      </c>
    </row>
    <row r="8" spans="1:11" ht="15" customHeight="1" x14ac:dyDescent="0.25">
      <c r="B8" s="17" t="s">
        <v>12</v>
      </c>
      <c r="C8" s="17"/>
      <c r="D8" s="16"/>
      <c r="E8" s="40">
        <f t="shared" ref="E8:K8" si="0">SUM(E7:E7)</f>
        <v>0</v>
      </c>
      <c r="F8" s="41">
        <f t="shared" si="0"/>
        <v>0</v>
      </c>
      <c r="G8" s="40">
        <f t="shared" si="0"/>
        <v>0</v>
      </c>
      <c r="H8" s="40">
        <f t="shared" si="0"/>
        <v>578.89</v>
      </c>
      <c r="I8" s="40">
        <f t="shared" si="0"/>
        <v>0</v>
      </c>
      <c r="J8" s="40">
        <f t="shared" si="0"/>
        <v>0</v>
      </c>
      <c r="K8" s="12">
        <f t="shared" si="0"/>
        <v>578.89</v>
      </c>
    </row>
    <row r="9" spans="1:11" x14ac:dyDescent="0.25">
      <c r="B9" s="20"/>
      <c r="C9" s="20"/>
      <c r="D9" s="2"/>
      <c r="E9" s="21"/>
      <c r="F9" s="22"/>
      <c r="G9" s="21"/>
      <c r="H9" s="21"/>
      <c r="I9" s="21"/>
      <c r="J9" s="21"/>
    </row>
    <row r="10" spans="1:11" s="23" customFormat="1" ht="12.75" customHeight="1" x14ac:dyDescent="0.25">
      <c r="A10"/>
      <c r="B10" s="59" t="s">
        <v>13</v>
      </c>
      <c r="C10" s="59"/>
      <c r="D10" s="59"/>
    </row>
  </sheetData>
  <sheetProtection selectLockedCells="1" selectUnlockedCells="1"/>
  <mergeCells count="9">
    <mergeCell ref="B10:D10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B5" sqref="B5:B6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14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42</v>
      </c>
      <c r="C7" s="32">
        <v>43866</v>
      </c>
      <c r="D7" s="33">
        <v>43868</v>
      </c>
      <c r="E7" s="9">
        <v>22</v>
      </c>
      <c r="F7" s="51"/>
      <c r="G7" s="52"/>
      <c r="H7" s="51"/>
      <c r="I7" s="36"/>
      <c r="J7" s="36"/>
      <c r="K7" s="42">
        <f>SUM(E7:J7)</f>
        <v>22</v>
      </c>
    </row>
    <row r="8" spans="1:11" ht="15" customHeight="1" x14ac:dyDescent="0.25">
      <c r="A8" s="45">
        <v>2</v>
      </c>
      <c r="B8" s="24" t="s">
        <v>32</v>
      </c>
      <c r="C8" s="32">
        <v>43875</v>
      </c>
      <c r="D8" s="33">
        <v>40223</v>
      </c>
      <c r="E8" s="9">
        <v>137</v>
      </c>
      <c r="F8" s="51"/>
      <c r="G8" s="52">
        <v>36.4</v>
      </c>
      <c r="H8" s="51">
        <v>463.77</v>
      </c>
      <c r="I8" s="36"/>
      <c r="J8" s="36"/>
      <c r="K8" s="42">
        <f>SUM(E8:J8)</f>
        <v>637.16999999999996</v>
      </c>
    </row>
    <row r="9" spans="1:11" x14ac:dyDescent="0.25">
      <c r="B9" s="28" t="s">
        <v>12</v>
      </c>
      <c r="C9" s="28"/>
      <c r="D9" s="26"/>
      <c r="E9" s="18">
        <f t="shared" ref="E9:K9" si="0">SUM(E7:E8)</f>
        <v>159</v>
      </c>
      <c r="F9" s="19">
        <f t="shared" si="0"/>
        <v>0</v>
      </c>
      <c r="G9" s="18">
        <f t="shared" si="0"/>
        <v>36.4</v>
      </c>
      <c r="H9" s="18">
        <f t="shared" si="0"/>
        <v>463.77</v>
      </c>
      <c r="I9" s="18">
        <f t="shared" si="0"/>
        <v>0</v>
      </c>
      <c r="J9" s="18">
        <f t="shared" si="0"/>
        <v>0</v>
      </c>
      <c r="K9" s="42">
        <f t="shared" si="0"/>
        <v>659.17</v>
      </c>
    </row>
    <row r="10" spans="1:11" x14ac:dyDescent="0.25">
      <c r="B10" s="20"/>
      <c r="C10" s="20"/>
      <c r="D10" s="2"/>
      <c r="E10" s="21"/>
      <c r="F10" s="22"/>
      <c r="G10" s="21"/>
      <c r="H10" s="21"/>
      <c r="I10" s="21"/>
      <c r="J10" s="21"/>
    </row>
    <row r="11" spans="1:11" s="23" customFormat="1" ht="12.75" customHeight="1" x14ac:dyDescent="0.25">
      <c r="A11"/>
      <c r="B11" s="59" t="s">
        <v>13</v>
      </c>
      <c r="C11" s="59"/>
      <c r="D11" s="59"/>
    </row>
  </sheetData>
  <sheetProtection selectLockedCells="1" selectUnlockedCells="1"/>
  <mergeCells count="9">
    <mergeCell ref="B11:D11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6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15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32</v>
      </c>
      <c r="C7" s="32">
        <v>43838</v>
      </c>
      <c r="D7" s="33">
        <v>43838</v>
      </c>
      <c r="E7" s="30"/>
      <c r="F7" s="36"/>
      <c r="G7" s="36">
        <v>30</v>
      </c>
      <c r="H7" s="36">
        <v>82.8</v>
      </c>
      <c r="I7" s="37"/>
      <c r="J7" s="37"/>
      <c r="K7" s="42">
        <f>SUM(E7:J7)</f>
        <v>112.8</v>
      </c>
    </row>
    <row r="8" spans="1:11" ht="15" customHeight="1" x14ac:dyDescent="0.25">
      <c r="A8" s="45">
        <v>2</v>
      </c>
      <c r="B8" s="24" t="s">
        <v>31</v>
      </c>
      <c r="C8" s="32">
        <v>43850</v>
      </c>
      <c r="D8" s="33">
        <v>43850</v>
      </c>
      <c r="E8" s="30">
        <v>31.2</v>
      </c>
      <c r="F8" s="36"/>
      <c r="G8" s="36">
        <v>13.2</v>
      </c>
      <c r="H8" s="36"/>
      <c r="I8" s="37"/>
      <c r="J8" s="37"/>
      <c r="K8" s="42">
        <f>SUM(E8:J8)</f>
        <v>44.4</v>
      </c>
    </row>
    <row r="9" spans="1:11" ht="15" customHeight="1" x14ac:dyDescent="0.25">
      <c r="A9" s="45">
        <v>3</v>
      </c>
      <c r="B9" s="25" t="s">
        <v>32</v>
      </c>
      <c r="C9" s="32">
        <v>43873</v>
      </c>
      <c r="D9" s="32">
        <v>43874</v>
      </c>
      <c r="E9" s="30"/>
      <c r="F9" s="36"/>
      <c r="G9" s="38"/>
      <c r="H9" s="36">
        <v>375.77</v>
      </c>
      <c r="I9" s="36"/>
      <c r="J9" s="36">
        <v>90</v>
      </c>
      <c r="K9" s="42">
        <f>SUM(E9:J9)</f>
        <v>465.77</v>
      </c>
    </row>
    <row r="10" spans="1:11" ht="15" customHeight="1" x14ac:dyDescent="0.25">
      <c r="B10" s="28" t="s">
        <v>12</v>
      </c>
      <c r="C10" s="28"/>
      <c r="D10" s="26"/>
      <c r="E10" s="18">
        <f t="shared" ref="E10:K10" si="0">SUM(E7:E9)</f>
        <v>31.2</v>
      </c>
      <c r="F10" s="19">
        <f t="shared" si="0"/>
        <v>0</v>
      </c>
      <c r="G10" s="18">
        <f t="shared" si="0"/>
        <v>43.2</v>
      </c>
      <c r="H10" s="18">
        <f t="shared" si="0"/>
        <v>458.57</v>
      </c>
      <c r="I10" s="18">
        <f t="shared" si="0"/>
        <v>0</v>
      </c>
      <c r="J10" s="18">
        <f t="shared" si="0"/>
        <v>90</v>
      </c>
      <c r="K10" s="42">
        <f t="shared" si="0"/>
        <v>622.97</v>
      </c>
    </row>
    <row r="11" spans="1:11" x14ac:dyDescent="0.25">
      <c r="B11" s="20"/>
      <c r="C11" s="20"/>
      <c r="D11" s="2"/>
      <c r="E11" s="21"/>
      <c r="F11" s="22"/>
      <c r="G11" s="21"/>
      <c r="H11" s="21"/>
      <c r="I11" s="21"/>
      <c r="J11" s="21"/>
    </row>
    <row r="12" spans="1:11" s="23" customFormat="1" ht="12.75" customHeight="1" x14ac:dyDescent="0.25">
      <c r="A12"/>
      <c r="B12" s="59" t="s">
        <v>13</v>
      </c>
      <c r="C12" s="59"/>
      <c r="D12" s="59"/>
    </row>
  </sheetData>
  <sheetProtection selectLockedCells="1" selectUnlockedCells="1"/>
  <mergeCells count="9">
    <mergeCell ref="B12:D1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B5" sqref="B5:B6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31</v>
      </c>
      <c r="C7" s="32">
        <v>43853</v>
      </c>
      <c r="D7" s="33">
        <v>43853</v>
      </c>
      <c r="E7" s="30">
        <v>84.9</v>
      </c>
      <c r="F7" s="36"/>
      <c r="G7" s="36"/>
      <c r="H7" s="36"/>
      <c r="I7" s="37"/>
      <c r="J7" s="37"/>
      <c r="K7" s="42">
        <f>SUM(E7:J7)</f>
        <v>84.9</v>
      </c>
    </row>
    <row r="8" spans="1:11" ht="15" customHeight="1" x14ac:dyDescent="0.25">
      <c r="A8" s="45">
        <v>2</v>
      </c>
      <c r="B8" s="24" t="s">
        <v>32</v>
      </c>
      <c r="C8" s="32">
        <v>43874</v>
      </c>
      <c r="D8" s="33">
        <v>43874</v>
      </c>
      <c r="E8" s="30">
        <v>56</v>
      </c>
      <c r="F8" s="36"/>
      <c r="G8" s="36">
        <v>36.75</v>
      </c>
      <c r="H8" s="36">
        <v>267.04000000000002</v>
      </c>
      <c r="I8" s="37"/>
      <c r="J8" s="37"/>
      <c r="K8" s="42">
        <f>SUM(E8:J8)</f>
        <v>359.79</v>
      </c>
    </row>
    <row r="9" spans="1:11" ht="15" customHeight="1" x14ac:dyDescent="0.25">
      <c r="A9" s="45">
        <v>3</v>
      </c>
      <c r="B9" s="25" t="s">
        <v>61</v>
      </c>
      <c r="C9" s="32">
        <v>43900</v>
      </c>
      <c r="D9" s="32">
        <v>43903</v>
      </c>
      <c r="E9" s="30"/>
      <c r="F9" s="36"/>
      <c r="G9" s="38">
        <v>360.34</v>
      </c>
      <c r="H9" s="36"/>
      <c r="I9" s="36"/>
      <c r="J9" s="48"/>
      <c r="K9" s="42">
        <f>SUM(E9:J9)</f>
        <v>360.34</v>
      </c>
    </row>
    <row r="10" spans="1:11" ht="15" customHeight="1" x14ac:dyDescent="0.25">
      <c r="B10" s="28" t="s">
        <v>12</v>
      </c>
      <c r="C10" s="28"/>
      <c r="D10" s="26"/>
      <c r="E10" s="18">
        <f t="shared" ref="E10:K10" si="0">SUM(E7:E9)</f>
        <v>140.9</v>
      </c>
      <c r="F10" s="19">
        <f t="shared" si="0"/>
        <v>0</v>
      </c>
      <c r="G10" s="18">
        <f t="shared" si="0"/>
        <v>397.09</v>
      </c>
      <c r="H10" s="18">
        <f t="shared" si="0"/>
        <v>267.04000000000002</v>
      </c>
      <c r="I10" s="18">
        <f t="shared" si="0"/>
        <v>0</v>
      </c>
      <c r="J10" s="18">
        <f t="shared" si="0"/>
        <v>0</v>
      </c>
      <c r="K10" s="42">
        <f t="shared" si="0"/>
        <v>805.03</v>
      </c>
    </row>
    <row r="11" spans="1:11" x14ac:dyDescent="0.25">
      <c r="B11" s="20"/>
      <c r="C11" s="20"/>
      <c r="D11" s="2"/>
      <c r="E11" s="21"/>
      <c r="F11" s="22"/>
      <c r="G11" s="21"/>
      <c r="H11" s="21"/>
      <c r="I11" s="21"/>
      <c r="J11" s="21"/>
    </row>
    <row r="12" spans="1:11" s="23" customFormat="1" ht="12.75" customHeight="1" x14ac:dyDescent="0.25">
      <c r="A12"/>
      <c r="B12" s="59" t="s">
        <v>13</v>
      </c>
      <c r="C12" s="59"/>
      <c r="D12" s="59"/>
    </row>
  </sheetData>
  <sheetProtection selectLockedCells="1" selectUnlockedCells="1"/>
  <mergeCells count="9">
    <mergeCell ref="B12:D1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7" sqref="I7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17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x14ac:dyDescent="0.25">
      <c r="B7" s="17" t="s">
        <v>12</v>
      </c>
      <c r="C7" s="17"/>
      <c r="D7" s="16"/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12">
        <v>0</v>
      </c>
    </row>
    <row r="8" spans="1:11" x14ac:dyDescent="0.25">
      <c r="B8" s="20"/>
      <c r="C8" s="20"/>
      <c r="D8" s="2"/>
      <c r="E8" s="21"/>
      <c r="F8" s="22"/>
      <c r="G8" s="21"/>
      <c r="H8" s="21"/>
      <c r="I8" s="21"/>
      <c r="J8" s="21"/>
    </row>
    <row r="9" spans="1:11" s="23" customFormat="1" ht="12.75" customHeight="1" x14ac:dyDescent="0.25">
      <c r="A9"/>
      <c r="B9" s="59" t="s">
        <v>13</v>
      </c>
      <c r="C9" s="59"/>
      <c r="D9" s="59"/>
    </row>
  </sheetData>
  <sheetProtection selectLockedCells="1" selectUnlockedCells="1"/>
  <mergeCells count="9">
    <mergeCell ref="B9:D9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7" workbookViewId="0">
      <selection activeCell="A13" sqref="A13:IV20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38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5">
        <v>1</v>
      </c>
      <c r="B7" s="24" t="s">
        <v>44</v>
      </c>
      <c r="C7" s="32">
        <v>43859</v>
      </c>
      <c r="D7" s="33">
        <v>43861</v>
      </c>
      <c r="E7" s="30">
        <v>40</v>
      </c>
      <c r="F7" s="36"/>
      <c r="G7" s="36">
        <v>591.32000000000005</v>
      </c>
      <c r="H7" s="36"/>
      <c r="I7" s="37"/>
      <c r="J7" s="37"/>
      <c r="K7" s="42">
        <f t="shared" ref="K7:K12" si="0">SUM(E7:J7)</f>
        <v>631.32000000000005</v>
      </c>
    </row>
    <row r="8" spans="1:11" ht="15" customHeight="1" x14ac:dyDescent="0.25">
      <c r="A8" s="45">
        <v>2</v>
      </c>
      <c r="B8" s="24" t="s">
        <v>45</v>
      </c>
      <c r="C8" s="32">
        <v>43869</v>
      </c>
      <c r="D8" s="33">
        <v>43870</v>
      </c>
      <c r="E8" s="30">
        <v>100.81</v>
      </c>
      <c r="F8" s="36"/>
      <c r="G8" s="36">
        <v>131</v>
      </c>
      <c r="H8" s="36"/>
      <c r="I8" s="37"/>
      <c r="J8" s="37"/>
      <c r="K8" s="42">
        <f t="shared" si="0"/>
        <v>231.81</v>
      </c>
    </row>
    <row r="9" spans="1:11" ht="15" customHeight="1" x14ac:dyDescent="0.25">
      <c r="A9" s="45">
        <v>3</v>
      </c>
      <c r="B9" s="26" t="s">
        <v>58</v>
      </c>
      <c r="C9" s="32">
        <v>43883</v>
      </c>
      <c r="D9" s="32">
        <v>43884</v>
      </c>
      <c r="E9" s="30">
        <v>57.4</v>
      </c>
      <c r="F9" s="36"/>
      <c r="G9" s="38">
        <v>153</v>
      </c>
      <c r="H9" s="36"/>
      <c r="I9" s="36"/>
      <c r="J9" s="36"/>
      <c r="K9" s="42">
        <f t="shared" si="0"/>
        <v>210.4</v>
      </c>
    </row>
    <row r="10" spans="1:11" ht="15" customHeight="1" x14ac:dyDescent="0.25">
      <c r="A10" s="45">
        <v>4</v>
      </c>
      <c r="B10" s="25" t="s">
        <v>59</v>
      </c>
      <c r="C10" s="32">
        <v>44054</v>
      </c>
      <c r="D10" s="32">
        <v>44055</v>
      </c>
      <c r="E10" s="30">
        <v>178.3</v>
      </c>
      <c r="F10" s="36"/>
      <c r="G10" s="38">
        <v>135.19999999999999</v>
      </c>
      <c r="H10" s="36"/>
      <c r="I10" s="31"/>
      <c r="J10" s="31"/>
      <c r="K10" s="42">
        <f t="shared" si="0"/>
        <v>313.5</v>
      </c>
    </row>
    <row r="11" spans="1:11" ht="15" customHeight="1" x14ac:dyDescent="0.25">
      <c r="A11" s="45">
        <v>5</v>
      </c>
      <c r="B11" s="25" t="s">
        <v>62</v>
      </c>
      <c r="C11" s="32">
        <v>44086</v>
      </c>
      <c r="D11" s="32">
        <v>44086</v>
      </c>
      <c r="E11" s="30">
        <v>35.700000000000003</v>
      </c>
      <c r="F11" s="39"/>
      <c r="G11" s="38"/>
      <c r="H11" s="36"/>
      <c r="I11" s="36"/>
      <c r="J11" s="36"/>
      <c r="K11" s="42">
        <f t="shared" si="0"/>
        <v>35.700000000000003</v>
      </c>
    </row>
    <row r="12" spans="1:11" ht="15" customHeight="1" x14ac:dyDescent="0.25">
      <c r="A12" s="45">
        <v>6</v>
      </c>
      <c r="B12" s="27" t="s">
        <v>59</v>
      </c>
      <c r="C12" s="34">
        <v>44118</v>
      </c>
      <c r="D12" s="34">
        <v>44120</v>
      </c>
      <c r="E12" s="31"/>
      <c r="F12" s="36"/>
      <c r="G12" s="38">
        <v>282.2</v>
      </c>
      <c r="H12" s="36"/>
      <c r="I12" s="36"/>
      <c r="J12" s="36"/>
      <c r="K12" s="42">
        <f t="shared" si="0"/>
        <v>282.2</v>
      </c>
    </row>
    <row r="13" spans="1:11" ht="15" customHeight="1" x14ac:dyDescent="0.25">
      <c r="B13" s="28" t="s">
        <v>12</v>
      </c>
      <c r="C13" s="28"/>
      <c r="D13" s="26"/>
      <c r="E13" s="18">
        <f t="shared" ref="E13:K13" si="1">SUM(E7:E12)</f>
        <v>412.21</v>
      </c>
      <c r="F13" s="19">
        <f t="shared" si="1"/>
        <v>0</v>
      </c>
      <c r="G13" s="18">
        <f t="shared" si="1"/>
        <v>1292.72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42">
        <f t="shared" si="1"/>
        <v>1704.9300000000003</v>
      </c>
    </row>
    <row r="14" spans="1:11" x14ac:dyDescent="0.25">
      <c r="B14" s="20"/>
      <c r="C14" s="20"/>
      <c r="D14" s="2"/>
      <c r="E14" s="21"/>
      <c r="F14" s="22"/>
      <c r="G14" s="21"/>
      <c r="H14" s="21"/>
      <c r="I14" s="21"/>
      <c r="J14" s="21"/>
    </row>
    <row r="15" spans="1:11" s="23" customFormat="1" ht="12.75" customHeight="1" x14ac:dyDescent="0.25">
      <c r="A15"/>
      <c r="B15" s="59" t="s">
        <v>13</v>
      </c>
      <c r="C15" s="59"/>
      <c r="D15" s="59"/>
    </row>
  </sheetData>
  <sheetProtection selectLockedCells="1" selectUnlockedCells="1"/>
  <mergeCells count="9">
    <mergeCell ref="B15:D15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8" sqref="A8:IV20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B4" s="63" t="s">
        <v>18</v>
      </c>
      <c r="C4" s="63"/>
      <c r="D4" s="63"/>
      <c r="E4" s="63"/>
      <c r="F4" s="63"/>
      <c r="G4" s="63"/>
      <c r="H4" s="63"/>
      <c r="I4" s="63"/>
      <c r="J4" s="3"/>
    </row>
    <row r="5" spans="1:11" ht="43.5" customHeight="1" x14ac:dyDescent="0.25">
      <c r="B5" s="64" t="s">
        <v>2</v>
      </c>
      <c r="C5" s="64"/>
      <c r="D5" s="64"/>
      <c r="E5" s="65" t="s">
        <v>3</v>
      </c>
      <c r="F5" s="65"/>
      <c r="G5" s="65"/>
      <c r="H5" s="65" t="s">
        <v>4</v>
      </c>
      <c r="I5" s="65"/>
      <c r="J5" s="65"/>
      <c r="K5" s="66" t="s">
        <v>5</v>
      </c>
    </row>
    <row r="6" spans="1:11" ht="40.5" customHeight="1" x14ac:dyDescent="0.25">
      <c r="B6" s="64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66"/>
    </row>
    <row r="7" spans="1:11" ht="15" customHeight="1" x14ac:dyDescent="0.25">
      <c r="A7" s="47">
        <v>1</v>
      </c>
      <c r="B7" s="46" t="s">
        <v>41</v>
      </c>
      <c r="C7" s="32">
        <v>43874</v>
      </c>
      <c r="D7" s="33">
        <v>43875</v>
      </c>
      <c r="E7" s="30"/>
      <c r="F7" s="36">
        <v>110</v>
      </c>
      <c r="G7" s="36">
        <v>32.549999999999997</v>
      </c>
      <c r="H7" s="36"/>
      <c r="I7" s="37"/>
      <c r="J7" s="37"/>
      <c r="K7" s="42">
        <f>SUM(E7:J7)</f>
        <v>142.55000000000001</v>
      </c>
    </row>
    <row r="8" spans="1:11" ht="15" customHeight="1" x14ac:dyDescent="0.25">
      <c r="B8" s="28" t="s">
        <v>12</v>
      </c>
      <c r="C8" s="28"/>
      <c r="D8" s="26"/>
      <c r="E8" s="18">
        <f t="shared" ref="E8:K8" si="0">SUM(E7:E7)</f>
        <v>0</v>
      </c>
      <c r="F8" s="19">
        <f t="shared" si="0"/>
        <v>110</v>
      </c>
      <c r="G8" s="18">
        <f t="shared" si="0"/>
        <v>32.549999999999997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42">
        <f t="shared" si="0"/>
        <v>142.55000000000001</v>
      </c>
    </row>
    <row r="9" spans="1:11" x14ac:dyDescent="0.25">
      <c r="B9" s="20"/>
      <c r="C9" s="20"/>
      <c r="D9" s="2"/>
      <c r="E9" s="21"/>
      <c r="F9" s="22"/>
      <c r="G9" s="21"/>
      <c r="H9" s="21"/>
      <c r="I9" s="21"/>
      <c r="J9" s="21"/>
    </row>
    <row r="10" spans="1:11" s="23" customFormat="1" ht="12.75" customHeight="1" x14ac:dyDescent="0.25">
      <c r="A10"/>
      <c r="B10" s="59" t="s">
        <v>13</v>
      </c>
      <c r="C10" s="59"/>
      <c r="D10" s="59"/>
    </row>
  </sheetData>
  <sheetProtection selectLockedCells="1" selectUnlockedCells="1"/>
  <mergeCells count="9">
    <mergeCell ref="B10:D10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B1" zoomScale="90" zoomScaleNormal="90" workbookViewId="0">
      <selection activeCell="B28" sqref="A28:IV30"/>
    </sheetView>
  </sheetViews>
  <sheetFormatPr defaultColWidth="9" defaultRowHeight="13.2" x14ac:dyDescent="0.25"/>
  <cols>
    <col min="1" max="1" width="11.5546875" customWidth="1"/>
    <col min="2" max="2" width="23.6640625" customWidth="1"/>
    <col min="3" max="3" width="11" customWidth="1"/>
    <col min="4" max="4" width="9.88671875" customWidth="1"/>
    <col min="5" max="5" width="11.88671875" customWidth="1"/>
    <col min="6" max="6" width="12" customWidth="1"/>
    <col min="7" max="7" width="10.33203125" customWidth="1"/>
    <col min="8" max="8" width="11.5546875" customWidth="1"/>
    <col min="9" max="9" width="13.33203125" customWidth="1"/>
    <col min="12" max="12" width="7.33203125" customWidth="1"/>
  </cols>
  <sheetData>
    <row r="1" spans="2:9" x14ac:dyDescent="0.25">
      <c r="B1" s="1"/>
      <c r="C1" s="2"/>
      <c r="D1" s="2"/>
      <c r="E1" s="2"/>
      <c r="F1" s="2"/>
    </row>
    <row r="2" spans="2:9" ht="12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</row>
    <row r="3" spans="2:9" ht="12.75" customHeight="1" x14ac:dyDescent="0.25">
      <c r="B3" s="61" t="s">
        <v>57</v>
      </c>
      <c r="C3" s="62"/>
      <c r="D3" s="62"/>
      <c r="E3" s="62"/>
      <c r="F3" s="62"/>
      <c r="G3" s="62"/>
      <c r="H3" s="62"/>
      <c r="I3" s="62"/>
    </row>
    <row r="4" spans="2:9" x14ac:dyDescent="0.25">
      <c r="B4" s="68" t="s">
        <v>63</v>
      </c>
      <c r="C4" s="68"/>
      <c r="D4" s="68"/>
      <c r="E4" s="68"/>
      <c r="F4" s="68"/>
      <c r="G4" s="68"/>
      <c r="H4" s="69"/>
      <c r="I4" s="69"/>
    </row>
    <row r="5" spans="2:9" ht="43.5" customHeight="1" x14ac:dyDescent="0.25">
      <c r="B5" s="64" t="s">
        <v>21</v>
      </c>
      <c r="C5" s="65" t="s">
        <v>3</v>
      </c>
      <c r="D5" s="65"/>
      <c r="E5" s="65"/>
      <c r="F5" s="65" t="s">
        <v>4</v>
      </c>
      <c r="G5" s="65"/>
      <c r="H5" s="65"/>
      <c r="I5" s="66" t="s">
        <v>5</v>
      </c>
    </row>
    <row r="6" spans="2:9" ht="40.5" customHeight="1" x14ac:dyDescent="0.25">
      <c r="B6" s="64"/>
      <c r="C6" s="5" t="s">
        <v>8</v>
      </c>
      <c r="D6" s="5" t="s">
        <v>9</v>
      </c>
      <c r="E6" s="5" t="s">
        <v>10</v>
      </c>
      <c r="F6" s="5" t="s">
        <v>8</v>
      </c>
      <c r="G6" s="5" t="s">
        <v>11</v>
      </c>
      <c r="H6" s="5" t="s">
        <v>10</v>
      </c>
      <c r="I6" s="66"/>
    </row>
    <row r="7" spans="2:9" ht="20.100000000000001" customHeight="1" x14ac:dyDescent="0.25">
      <c r="B7" s="24" t="s">
        <v>22</v>
      </c>
      <c r="C7" s="30">
        <f>Bucci!E9</f>
        <v>34.4</v>
      </c>
      <c r="D7" s="30">
        <f>Bucci!F9</f>
        <v>0</v>
      </c>
      <c r="E7" s="30">
        <f>Bucci!G9</f>
        <v>144</v>
      </c>
      <c r="F7" s="30">
        <f>Bucci!H9</f>
        <v>67</v>
      </c>
      <c r="G7" s="30">
        <f>Bucci!I9</f>
        <v>0</v>
      </c>
      <c r="H7" s="30">
        <f>Bucci!J9</f>
        <v>0</v>
      </c>
      <c r="I7" s="42">
        <f t="shared" ref="I7:I24" si="0">SUM(C7:H7)</f>
        <v>245.4</v>
      </c>
    </row>
    <row r="8" spans="2:9" ht="20.100000000000001" customHeight="1" x14ac:dyDescent="0.25">
      <c r="B8" s="24" t="s">
        <v>23</v>
      </c>
      <c r="C8" s="30">
        <f>Balleari!E8</f>
        <v>0</v>
      </c>
      <c r="D8" s="30">
        <f>Balleari!F8</f>
        <v>0</v>
      </c>
      <c r="E8" s="30">
        <f>Balleari!G8</f>
        <v>0</v>
      </c>
      <c r="F8" s="30">
        <f>Balleari!H8</f>
        <v>578.89</v>
      </c>
      <c r="G8" s="30">
        <f>Balleari!I8</f>
        <v>0</v>
      </c>
      <c r="H8" s="30">
        <f>Balleari!J8</f>
        <v>0</v>
      </c>
      <c r="I8" s="42">
        <f t="shared" si="0"/>
        <v>578.89</v>
      </c>
    </row>
    <row r="9" spans="2:9" ht="20.100000000000001" customHeight="1" x14ac:dyDescent="0.25">
      <c r="B9" s="25" t="s">
        <v>24</v>
      </c>
      <c r="C9" s="30">
        <f>Bordilli!E9</f>
        <v>159</v>
      </c>
      <c r="D9" s="30">
        <f>Bordilli!F9</f>
        <v>0</v>
      </c>
      <c r="E9" s="30">
        <f>Bordilli!G9</f>
        <v>36.4</v>
      </c>
      <c r="F9" s="30">
        <f>Bordilli!H9</f>
        <v>463.77</v>
      </c>
      <c r="G9" s="30">
        <f>Bordilli!I9</f>
        <v>0</v>
      </c>
      <c r="H9" s="30">
        <f>Bordilli!J9</f>
        <v>0</v>
      </c>
      <c r="I9" s="42">
        <f t="shared" si="0"/>
        <v>659.17</v>
      </c>
    </row>
    <row r="10" spans="2:9" ht="20.100000000000001" customHeight="1" x14ac:dyDescent="0.25">
      <c r="B10" s="25" t="s">
        <v>25</v>
      </c>
      <c r="C10" s="30">
        <f>Campora!E10</f>
        <v>31.2</v>
      </c>
      <c r="D10" s="30">
        <f>Campora!F10</f>
        <v>0</v>
      </c>
      <c r="E10" s="30">
        <f>Campora!G10</f>
        <v>43.2</v>
      </c>
      <c r="F10" s="30">
        <f>Campora!H10</f>
        <v>458.57</v>
      </c>
      <c r="G10" s="30">
        <f>Campora!I10</f>
        <v>0</v>
      </c>
      <c r="H10" s="30">
        <f>Campora!J10</f>
        <v>90</v>
      </c>
      <c r="I10" s="42">
        <f t="shared" si="0"/>
        <v>622.97</v>
      </c>
    </row>
    <row r="11" spans="2:9" ht="20.100000000000001" customHeight="1" x14ac:dyDescent="0.25">
      <c r="B11" s="25" t="s">
        <v>26</v>
      </c>
      <c r="C11" s="30">
        <f>Cenci!E10</f>
        <v>140.9</v>
      </c>
      <c r="D11" s="30">
        <f>Cenci!F10</f>
        <v>0</v>
      </c>
      <c r="E11" s="30">
        <f>Cenci!G10</f>
        <v>397.09</v>
      </c>
      <c r="F11" s="30">
        <f>Cenci!H10</f>
        <v>267.04000000000002</v>
      </c>
      <c r="G11" s="30">
        <f>Cenci!I10</f>
        <v>0</v>
      </c>
      <c r="H11" s="30">
        <f>Cenci!J10</f>
        <v>0</v>
      </c>
      <c r="I11" s="42">
        <f t="shared" si="0"/>
        <v>805.03</v>
      </c>
    </row>
    <row r="12" spans="2:9" ht="20.100000000000001" customHeight="1" x14ac:dyDescent="0.25">
      <c r="B12" s="27" t="s">
        <v>27</v>
      </c>
      <c r="C12" s="30">
        <f>Fassio!E7</f>
        <v>0</v>
      </c>
      <c r="D12" s="30">
        <f>Fassio!F7</f>
        <v>0</v>
      </c>
      <c r="E12" s="30">
        <f>Fassio!G7</f>
        <v>0</v>
      </c>
      <c r="F12" s="30">
        <f>Fassio!H7</f>
        <v>0</v>
      </c>
      <c r="G12" s="30">
        <f>Fassio!I7</f>
        <v>0</v>
      </c>
      <c r="H12" s="30">
        <f>Fassio!J7</f>
        <v>0</v>
      </c>
      <c r="I12" s="42">
        <f t="shared" si="0"/>
        <v>0</v>
      </c>
    </row>
    <row r="13" spans="2:9" ht="20.100000000000001" customHeight="1" x14ac:dyDescent="0.25">
      <c r="B13" s="27" t="s">
        <v>39</v>
      </c>
      <c r="C13" s="30">
        <f>Gaggero!E13</f>
        <v>412.21</v>
      </c>
      <c r="D13" s="30">
        <f>Gaggero!F13</f>
        <v>0</v>
      </c>
      <c r="E13" s="30">
        <f>Gaggero!G13</f>
        <v>1292.72</v>
      </c>
      <c r="F13" s="30">
        <f>Gaggero!H13</f>
        <v>0</v>
      </c>
      <c r="G13" s="30">
        <f>Gaggero!I13</f>
        <v>0</v>
      </c>
      <c r="H13" s="30">
        <f>Gaggero!J13</f>
        <v>0</v>
      </c>
      <c r="I13" s="42">
        <f t="shared" si="0"/>
        <v>1704.93</v>
      </c>
    </row>
    <row r="14" spans="2:9" ht="20.100000000000001" customHeight="1" x14ac:dyDescent="0.25">
      <c r="B14" s="27" t="s">
        <v>28</v>
      </c>
      <c r="C14" s="30">
        <f>Garassino!E8</f>
        <v>0</v>
      </c>
      <c r="D14" s="30">
        <f>Garassino!F8</f>
        <v>110</v>
      </c>
      <c r="E14" s="30">
        <f>Garassino!G8</f>
        <v>32.549999999999997</v>
      </c>
      <c r="F14" s="30">
        <f>Garassino!H8</f>
        <v>0</v>
      </c>
      <c r="G14" s="30">
        <f>Garassino!I8</f>
        <v>0</v>
      </c>
      <c r="H14" s="30">
        <f>Garassino!J8</f>
        <v>0</v>
      </c>
      <c r="I14" s="42">
        <f t="shared" si="0"/>
        <v>142.55000000000001</v>
      </c>
    </row>
    <row r="15" spans="2:9" ht="20.100000000000001" customHeight="1" x14ac:dyDescent="0.25">
      <c r="B15" s="27" t="s">
        <v>29</v>
      </c>
      <c r="C15" s="30">
        <f>Grosso!E10</f>
        <v>73</v>
      </c>
      <c r="D15" s="30">
        <f>Grosso!F10</f>
        <v>0</v>
      </c>
      <c r="E15" s="30">
        <f>Grosso!G10</f>
        <v>0</v>
      </c>
      <c r="F15" s="30">
        <f>Grosso!H10</f>
        <v>470.39</v>
      </c>
      <c r="G15" s="30">
        <f>Grosso!I10</f>
        <v>0</v>
      </c>
      <c r="H15" s="30">
        <f>Grosso!J10</f>
        <v>191</v>
      </c>
      <c r="I15" s="42">
        <f t="shared" si="0"/>
        <v>734.39</v>
      </c>
    </row>
    <row r="16" spans="2:9" ht="20.100000000000001" customHeight="1" x14ac:dyDescent="0.25">
      <c r="B16" s="27" t="s">
        <v>46</v>
      </c>
      <c r="C16" s="53">
        <f>Maresca!E8</f>
        <v>10</v>
      </c>
      <c r="D16" s="53">
        <f>Maresca!F8</f>
        <v>0</v>
      </c>
      <c r="E16" s="53">
        <f>Maresca!G8</f>
        <v>0</v>
      </c>
      <c r="F16" s="53">
        <f>Maresca!H8</f>
        <v>0</v>
      </c>
      <c r="G16" s="53">
        <f>Maresca!I8</f>
        <v>0</v>
      </c>
      <c r="H16" s="53">
        <f>Maresca!J8</f>
        <v>0</v>
      </c>
      <c r="I16" s="42">
        <f t="shared" si="0"/>
        <v>10</v>
      </c>
    </row>
    <row r="17" spans="1:12" ht="20.100000000000001" customHeight="1" x14ac:dyDescent="0.25">
      <c r="B17" s="27" t="s">
        <v>30</v>
      </c>
      <c r="C17" s="30">
        <f>Piciocchi!E15</f>
        <v>717.6</v>
      </c>
      <c r="D17" s="30">
        <f>Piciocchi!F15</f>
        <v>0</v>
      </c>
      <c r="E17" s="30">
        <f>Piciocchi!G15</f>
        <v>346.20000000000005</v>
      </c>
      <c r="F17" s="30">
        <f>Piciocchi!H15</f>
        <v>1133.28</v>
      </c>
      <c r="G17" s="30">
        <f>Piciocchi!I15</f>
        <v>0</v>
      </c>
      <c r="H17" s="30">
        <f>Piciocchi!J15</f>
        <v>0</v>
      </c>
      <c r="I17" s="42">
        <f t="shared" si="0"/>
        <v>2197.08</v>
      </c>
    </row>
    <row r="18" spans="1:12" ht="20.100000000000001" customHeight="1" x14ac:dyDescent="0.25">
      <c r="B18" s="27" t="s">
        <v>37</v>
      </c>
      <c r="C18" s="53">
        <f>Viale!E7</f>
        <v>0</v>
      </c>
      <c r="D18" s="53">
        <f>Viale!F7</f>
        <v>0</v>
      </c>
      <c r="E18" s="53">
        <f>Viale!G7</f>
        <v>0</v>
      </c>
      <c r="F18" s="53">
        <f>Viale!H7</f>
        <v>0</v>
      </c>
      <c r="G18" s="53">
        <f>Viale!I7</f>
        <v>0</v>
      </c>
      <c r="H18" s="53">
        <f>Viale!J7</f>
        <v>0</v>
      </c>
      <c r="I18" s="42">
        <f t="shared" si="0"/>
        <v>0</v>
      </c>
    </row>
    <row r="19" spans="1:12" ht="20.100000000000001" customHeight="1" x14ac:dyDescent="0.25">
      <c r="B19" s="27" t="s">
        <v>40</v>
      </c>
      <c r="C19" s="53">
        <f>Piana!E8</f>
        <v>53.8</v>
      </c>
      <c r="D19" s="53">
        <f>Piana!F8</f>
        <v>0</v>
      </c>
      <c r="E19" s="53">
        <f>Piana!G8</f>
        <v>0</v>
      </c>
      <c r="F19" s="53">
        <f>Piana!H8</f>
        <v>0</v>
      </c>
      <c r="G19" s="53">
        <f>Piana!I8</f>
        <v>0</v>
      </c>
      <c r="H19" s="53">
        <f>Piana!J8</f>
        <v>0</v>
      </c>
      <c r="I19" s="42">
        <f t="shared" si="0"/>
        <v>53.8</v>
      </c>
    </row>
    <row r="20" spans="1:12" ht="20.100000000000001" customHeight="1" x14ac:dyDescent="0.25">
      <c r="B20" s="27" t="s">
        <v>33</v>
      </c>
      <c r="C20" s="31">
        <f>Anzalone!E8</f>
        <v>514.77</v>
      </c>
      <c r="D20" s="31">
        <f>Anzalone!F8</f>
        <v>0</v>
      </c>
      <c r="E20" s="31">
        <f>Anzalone!G8</f>
        <v>0</v>
      </c>
      <c r="F20" s="31">
        <f>Anzalone!H8</f>
        <v>0</v>
      </c>
      <c r="G20" s="31">
        <f>Anzalone!I8</f>
        <v>0</v>
      </c>
      <c r="H20" s="31">
        <f>Anzalone!J8</f>
        <v>0</v>
      </c>
      <c r="I20" s="42">
        <f t="shared" si="0"/>
        <v>514.77</v>
      </c>
    </row>
    <row r="21" spans="1:12" ht="20.100000000000001" customHeight="1" x14ac:dyDescent="0.25">
      <c r="B21" s="55" t="s">
        <v>54</v>
      </c>
      <c r="C21" s="53">
        <f>Baroni!E7</f>
        <v>0</v>
      </c>
      <c r="D21" s="53">
        <f>Baroni!F7</f>
        <v>0</v>
      </c>
      <c r="E21" s="53">
        <f>Baroni!G7</f>
        <v>0</v>
      </c>
      <c r="F21" s="53">
        <f>Baroni!H7</f>
        <v>0</v>
      </c>
      <c r="G21" s="53">
        <f>Baroni!I7</f>
        <v>0</v>
      </c>
      <c r="H21" s="53">
        <f>Baroni!J7</f>
        <v>0</v>
      </c>
      <c r="I21" s="42">
        <f t="shared" si="0"/>
        <v>0</v>
      </c>
    </row>
    <row r="22" spans="1:12" ht="20.100000000000001" customHeight="1" x14ac:dyDescent="0.25">
      <c r="B22" s="27" t="s">
        <v>55</v>
      </c>
      <c r="C22" s="31">
        <f>Bertorello!E7</f>
        <v>0</v>
      </c>
      <c r="D22" s="31">
        <f>Bertorello!F7</f>
        <v>0</v>
      </c>
      <c r="E22" s="31">
        <f>Bertorello!G7</f>
        <v>0</v>
      </c>
      <c r="F22" s="31">
        <f>Bertorello!H7</f>
        <v>0</v>
      </c>
      <c r="G22" s="31">
        <f>Bertorello!I7</f>
        <v>0</v>
      </c>
      <c r="H22" s="31">
        <f>Bertorello!J7</f>
        <v>0</v>
      </c>
      <c r="I22" s="42">
        <f t="shared" si="0"/>
        <v>0</v>
      </c>
    </row>
    <row r="23" spans="1:12" ht="20.100000000000001" customHeight="1" x14ac:dyDescent="0.25">
      <c r="B23" s="27" t="s">
        <v>56</v>
      </c>
      <c r="C23" s="53">
        <f>Gambino!E7</f>
        <v>0</v>
      </c>
      <c r="D23" s="53">
        <f>Gambino!F7</f>
        <v>0</v>
      </c>
      <c r="E23" s="53">
        <f>Gambino!G7</f>
        <v>0</v>
      </c>
      <c r="F23" s="53">
        <f>Gambino!H7</f>
        <v>0</v>
      </c>
      <c r="G23" s="53">
        <f>Gambino!I7</f>
        <v>0</v>
      </c>
      <c r="H23" s="53">
        <f>Gambino!J7</f>
        <v>0</v>
      </c>
      <c r="I23" s="42">
        <f t="shared" si="0"/>
        <v>0</v>
      </c>
    </row>
    <row r="24" spans="1:12" ht="20.100000000000001" customHeight="1" x14ac:dyDescent="0.25">
      <c r="B24" s="27" t="s">
        <v>53</v>
      </c>
      <c r="C24" s="53">
        <f>Lauro!E7</f>
        <v>0</v>
      </c>
      <c r="D24" s="53">
        <f>Lauro!F7</f>
        <v>0</v>
      </c>
      <c r="E24" s="53">
        <f>Lauro!G7</f>
        <v>0</v>
      </c>
      <c r="F24" s="53">
        <f>Lauro!H7</f>
        <v>0</v>
      </c>
      <c r="G24" s="53">
        <f>Lauro!I7</f>
        <v>0</v>
      </c>
      <c r="H24" s="53">
        <f>Lauro!J7</f>
        <v>0</v>
      </c>
      <c r="I24" s="42">
        <f t="shared" si="0"/>
        <v>0</v>
      </c>
    </row>
    <row r="25" spans="1:12" ht="20.100000000000001" customHeight="1" x14ac:dyDescent="0.25">
      <c r="B25" s="56" t="s">
        <v>12</v>
      </c>
      <c r="C25" s="54">
        <f t="shared" ref="C25:I25" si="1">SUM(C7:C24)</f>
        <v>2146.88</v>
      </c>
      <c r="D25" s="54">
        <f t="shared" si="1"/>
        <v>110</v>
      </c>
      <c r="E25" s="54">
        <f t="shared" si="1"/>
        <v>2292.16</v>
      </c>
      <c r="F25" s="54">
        <f t="shared" si="1"/>
        <v>3438.9399999999996</v>
      </c>
      <c r="G25" s="54">
        <f t="shared" si="1"/>
        <v>0</v>
      </c>
      <c r="H25" s="54">
        <f t="shared" si="1"/>
        <v>281</v>
      </c>
      <c r="I25" s="57">
        <f t="shared" si="1"/>
        <v>8268.9800000000014</v>
      </c>
      <c r="J25" s="43"/>
      <c r="K25" s="49"/>
      <c r="L25" s="49"/>
    </row>
    <row r="26" spans="1:12" s="23" customFormat="1" ht="12.75" customHeight="1" x14ac:dyDescent="0.25">
      <c r="A26"/>
      <c r="B26" s="67" t="s">
        <v>13</v>
      </c>
      <c r="C26" s="67"/>
      <c r="D26" s="67"/>
      <c r="E26" s="67"/>
      <c r="F26" s="67"/>
      <c r="G26" s="67"/>
      <c r="H26" s="67"/>
      <c r="I26" s="67"/>
    </row>
    <row r="27" spans="1:12" x14ac:dyDescent="0.25">
      <c r="C27" s="43"/>
      <c r="F27" s="43"/>
      <c r="I27" s="43"/>
    </row>
  </sheetData>
  <sheetProtection selectLockedCells="1" selectUnlockedCells="1"/>
  <mergeCells count="8">
    <mergeCell ref="B26:I26"/>
    <mergeCell ref="B2:I2"/>
    <mergeCell ref="B3:I3"/>
    <mergeCell ref="B5:B6"/>
    <mergeCell ref="C5:E5"/>
    <mergeCell ref="F5:H5"/>
    <mergeCell ref="I5:I6"/>
    <mergeCell ref="B4:I4"/>
  </mergeCells>
  <pageMargins left="0.70833333333333337" right="0.70833333333333337" top="0.74791666666666667" bottom="0.7479166666666666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Bucci</vt:lpstr>
      <vt:lpstr>Balleari</vt:lpstr>
      <vt:lpstr>Bordilli</vt:lpstr>
      <vt:lpstr>Campora</vt:lpstr>
      <vt:lpstr>Cenci</vt:lpstr>
      <vt:lpstr>Fassio</vt:lpstr>
      <vt:lpstr>Gaggero</vt:lpstr>
      <vt:lpstr>Garassino</vt:lpstr>
      <vt:lpstr>RIEPILOGO</vt:lpstr>
      <vt:lpstr>Grosso</vt:lpstr>
      <vt:lpstr>Maresca</vt:lpstr>
      <vt:lpstr>Piciocchi</vt:lpstr>
      <vt:lpstr>Viale</vt:lpstr>
      <vt:lpstr>Piana</vt:lpstr>
      <vt:lpstr>Anzalone</vt:lpstr>
      <vt:lpstr>Baroni</vt:lpstr>
      <vt:lpstr>Bertorello</vt:lpstr>
      <vt:lpstr>Gambino</vt:lpstr>
      <vt:lpstr>Lauro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2020-01-21T13:02:08Z</cp:lastPrinted>
  <dcterms:created xsi:type="dcterms:W3CDTF">2020-01-29T11:41:31Z</dcterms:created>
  <dcterms:modified xsi:type="dcterms:W3CDTF">2021-09-16T09:10:30Z</dcterms:modified>
</cp:coreProperties>
</file>